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24015" windowHeight="6885" activeTab="1"/>
  </bookViews>
  <sheets>
    <sheet name="ランク集計" sheetId="1" r:id="rId1"/>
    <sheet name="15-19" sheetId="2" r:id="rId2"/>
    <sheet name="20-24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/>
  <calcPr fullCalcOnLoad="1"/>
</workbook>
</file>

<file path=xl/sharedStrings.xml><?xml version="1.0" encoding="utf-8"?>
<sst xmlns="http://schemas.openxmlformats.org/spreadsheetml/2006/main" count="922" uniqueCount="154">
  <si>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</si>
  <si>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</si>
  <si>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</si>
  <si>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</si>
  <si>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</si>
  <si>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</si>
  <si>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</si>
  <si>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</si>
  <si>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</si>
  <si>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</si>
  <si>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</si>
  <si>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</si>
  <si>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</si>
  <si>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</si>
  <si>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</si>
  <si>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</si>
  <si>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</si>
  <si>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</si>
  <si>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</si>
  <si>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</si>
  <si>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</si>
  <si>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</si>
  <si>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</si>
  <si>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</si>
  <si>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</si>
  <si>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</si>
  <si>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</si>
  <si>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</si>
  <si>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</si>
  <si>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</si>
  <si>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</si>
  <si>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</si>
  <si>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</si>
  <si>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</si>
  <si>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</si>
  <si>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</si>
  <si>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</si>
  <si>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</si>
  <si>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</si>
  <si>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</si>
  <si>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</si>
  <si>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</si>
  <si>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</si>
  <si>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</si>
  <si>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</si>
  <si>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</si>
  <si>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</si>
  <si>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</si>
  <si>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</si>
  <si>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</si>
  <si>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</si>
  <si>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</si>
  <si>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</si>
  <si>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</si>
  <si>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</si>
  <si>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</si>
  <si>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</si>
  <si>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</si>
  <si>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</si>
  <si>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</si>
  <si>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</si>
  <si>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</si>
  <si>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</si>
  <si>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</si>
  <si>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</si>
  <si>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</si>
  <si>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</si>
  <si>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</si>
  <si>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</si>
  <si>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</si>
  <si>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</si>
  <si>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</si>
  <si>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</si>
  <si>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</si>
  <si>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</si>
  <si>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</si>
  <si>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</si>
  <si>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</si>
  <si>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</si>
  <si>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</si>
  <si>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</si>
  <si>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</si>
  <si>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</si>
  <si>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</si>
  <si>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</si>
  <si>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</si>
  <si>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</si>
  <si>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</si>
  <si>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</si>
  <si>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</si>
  <si>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</si>
  <si>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</si>
  <si>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</si>
  <si>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</si>
  <si>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r>
      <t>総</t>
    </r>
    <r>
      <rPr>
        <sz val="11"/>
        <rFont val="Arial"/>
        <family val="2"/>
      </rPr>
      <t xml:space="preserve">    </t>
    </r>
    <r>
      <rPr>
        <sz val="11"/>
        <rFont val="ＭＳ ゴシック"/>
        <family val="3"/>
      </rPr>
      <t>数</t>
    </r>
  </si>
  <si>
    <r>
      <t>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4</t>
    </r>
    <r>
      <rPr>
        <sz val="11"/>
        <rFont val="ＭＳ ゴシック"/>
        <family val="3"/>
      </rPr>
      <t>歳</t>
    </r>
  </si>
  <si>
    <r>
      <t>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9</t>
    </r>
  </si>
  <si>
    <r>
      <t>10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14</t>
    </r>
  </si>
  <si>
    <r>
      <t>15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19</t>
    </r>
  </si>
  <si>
    <r>
      <t>20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24</t>
    </r>
  </si>
  <si>
    <r>
      <t>25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29</t>
    </r>
  </si>
  <si>
    <r>
      <t>30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34</t>
    </r>
  </si>
  <si>
    <r>
      <t>35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39</t>
    </r>
  </si>
  <si>
    <r>
      <t>40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44</t>
    </r>
  </si>
  <si>
    <r>
      <t>45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49</t>
    </r>
  </si>
  <si>
    <r>
      <t>50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54</t>
    </r>
  </si>
  <si>
    <r>
      <t>55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59</t>
    </r>
  </si>
  <si>
    <r>
      <t>60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64</t>
    </r>
  </si>
  <si>
    <r>
      <t>65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69</t>
    </r>
  </si>
  <si>
    <r>
      <t>70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74</t>
    </r>
  </si>
  <si>
    <r>
      <t>75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79</t>
    </r>
  </si>
  <si>
    <r>
      <t>80</t>
    </r>
    <r>
      <rPr>
        <sz val="11"/>
        <rFont val="ＭＳ ゴシック"/>
        <family val="3"/>
      </rPr>
      <t>～</t>
    </r>
    <r>
      <rPr>
        <sz val="11"/>
        <rFont val="Arial"/>
        <family val="2"/>
      </rPr>
      <t>84</t>
    </r>
  </si>
  <si>
    <r>
      <t>15-19</t>
    </r>
    <r>
      <rPr>
        <sz val="11"/>
        <rFont val="ＭＳ Ｐゴシック"/>
        <family val="3"/>
      </rPr>
      <t>歳</t>
    </r>
  </si>
  <si>
    <t>平均</t>
  </si>
  <si>
    <t>前年増の平均</t>
  </si>
  <si>
    <t>ランク</t>
  </si>
  <si>
    <t>ランク</t>
  </si>
  <si>
    <t>ランク</t>
  </si>
  <si>
    <r>
      <t>20-24</t>
    </r>
    <r>
      <rPr>
        <sz val="11"/>
        <rFont val="ＭＳ Ｐゴシック"/>
        <family val="3"/>
      </rPr>
      <t>歳</t>
    </r>
  </si>
  <si>
    <t>15-19</t>
  </si>
  <si>
    <t>6年間平均</t>
  </si>
  <si>
    <t>グループ1</t>
  </si>
  <si>
    <t>グループ2</t>
  </si>
  <si>
    <t>グループ3</t>
  </si>
  <si>
    <t>グループ4</t>
  </si>
  <si>
    <t>グループ5</t>
  </si>
  <si>
    <t>グループ6</t>
  </si>
  <si>
    <t>東京都</t>
  </si>
  <si>
    <t>埼玉県</t>
  </si>
  <si>
    <t>埼玉県,千葉県,神奈川県,石川県,愛知県,京都府,大阪府,福岡県</t>
  </si>
  <si>
    <t>宮城県,茨城県,群馬県,山梨県,滋賀県,兵庫県,奈良県,岡山県,広島県</t>
  </si>
  <si>
    <t>北海道,栃木県,新潟県,富山県,福井県,岐阜県,静岡県,三重県,和歌山県,鳥取県,山口県,徳島県,香川県,高知県,大分県</t>
  </si>
  <si>
    <t>山形県,福島県,長野県,島根県,愛媛県,佐賀県,熊本県,沖縄県</t>
  </si>
  <si>
    <t>青森県,岩手県,秋田県,長崎県,宮崎県,鹿児島県</t>
  </si>
  <si>
    <t>前年からの増加</t>
  </si>
  <si>
    <t>岩手県,秋田県,福島県,山梨県,鳥取県,島根県</t>
  </si>
  <si>
    <t>青森県,山形県,栃木県,新潟県,富山県,石川県,長野県,香川県,愛媛県,長崎県,鹿児島県</t>
  </si>
  <si>
    <t>北海道,宮城県,群馬県,埼玉県,千葉県,東京都,福井県,岐阜県,静岡県,愛知県,三重県,滋賀県,京都府,大阪府,兵庫県,和歌山県,岡山県,広島県,山口県,徳島県,高知県,福岡県,熊本県,大分県,宮崎県</t>
  </si>
  <si>
    <t>茨城県,神奈川県,奈良県,佐賀県,沖縄県</t>
  </si>
  <si>
    <t>20-24</t>
  </si>
  <si>
    <t>グループ7</t>
  </si>
  <si>
    <t>東京都</t>
  </si>
  <si>
    <t>埼玉県,千葉県,神奈川県,愛知県,大阪府</t>
  </si>
  <si>
    <t>京都府,福岡県</t>
  </si>
  <si>
    <t>北海道,宮城県,茨城県,栃木県,富山県,石川県,岐阜県,静岡県,三重県,滋賀県,兵庫県,岡山県,広島県,香川県,熊本県,沖縄県</t>
  </si>
  <si>
    <t>群馬県,長野県,奈良県,鹿児島県</t>
  </si>
  <si>
    <t>岩手県,福島県,新潟県,福井県,和歌山県,山口県,徳島県,愛媛県,佐賀県,大分県,宮崎県</t>
  </si>
  <si>
    <t>青森県,秋田県,山形県,山梨県,鳥取県,島根県,高知県,長崎県</t>
  </si>
  <si>
    <t>愛知県</t>
  </si>
  <si>
    <t>愛知県</t>
  </si>
  <si>
    <t>北海道,宮城県,埼玉県,千葉県,神奈川県,京都府,大阪府,岡山県,広島県,福岡県</t>
  </si>
  <si>
    <t>岩手県,福島県,茨城県,栃木県,群馬県,富山県,石川県,福井県,長野県,静岡県,三重県,滋賀県,兵庫県,奈良県,徳島県,香川県,熊本県,大分県,鹿児島県,沖縄県</t>
  </si>
  <si>
    <t>新潟県,山梨県,岐阜県,和歌山県,鳥取県,島根県,山口県,愛媛県,高知県,佐賀県,長崎県,宮崎県</t>
  </si>
  <si>
    <t>青森県,秋田県,山形県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</si>
</sst>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49" fontId="2" fillId="0" borderId="0" xfId="20" applyNumberFormat="1" applyFont="1">
      <alignment/>
      <protection/>
    </xf>
    <xf numFmtId="0" fontId="2" fillId="0" borderId="1" xfId="20" applyFont="1" applyFill="1" applyBorder="1" applyAlignment="1">
      <alignment horizontal="centerContinuous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>
      <alignment/>
      <protection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 quotePrefix="1">
      <alignment/>
    </xf>
    <xf numFmtId="10" fontId="2" fillId="0" borderId="1" xfId="15" applyNumberFormat="1" applyFont="1" applyBorder="1" applyAlignment="1">
      <alignment vertical="center"/>
    </xf>
    <xf numFmtId="0" fontId="4" fillId="0" borderId="1" xfId="20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distributed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0" applyNumberFormat="1" applyFont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177" fontId="2" fillId="0" borderId="0" xfId="15" applyNumberFormat="1" applyFont="1" applyAlignment="1">
      <alignment vertical="center"/>
    </xf>
    <xf numFmtId="38" fontId="0" fillId="0" borderId="1" xfId="16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9-po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'20-24'!$Q$4:$Q$111</c:f>
              <c:numCache>
                <c:ptCount val="108"/>
                <c:pt idx="0">
                  <c:v>0.0034</c:v>
                </c:pt>
                <c:pt idx="1">
                  <c:v>0.0033</c:v>
                </c:pt>
                <c:pt idx="2">
                  <c:v>0.0032</c:v>
                </c:pt>
                <c:pt idx="3">
                  <c:v>0.0031</c:v>
                </c:pt>
                <c:pt idx="4">
                  <c:v>0.003</c:v>
                </c:pt>
                <c:pt idx="5">
                  <c:v>0.0029</c:v>
                </c:pt>
                <c:pt idx="6">
                  <c:v>0.0028</c:v>
                </c:pt>
                <c:pt idx="7">
                  <c:v>0.0027</c:v>
                </c:pt>
                <c:pt idx="8">
                  <c:v>0.0026</c:v>
                </c:pt>
                <c:pt idx="9">
                  <c:v>0.0025</c:v>
                </c:pt>
                <c:pt idx="10">
                  <c:v>0.0024</c:v>
                </c:pt>
                <c:pt idx="11">
                  <c:v>0.0023</c:v>
                </c:pt>
                <c:pt idx="12">
                  <c:v>0.0022</c:v>
                </c:pt>
                <c:pt idx="13">
                  <c:v>0.0021</c:v>
                </c:pt>
                <c:pt idx="14">
                  <c:v>0.002</c:v>
                </c:pt>
                <c:pt idx="15">
                  <c:v>0.0019</c:v>
                </c:pt>
                <c:pt idx="16">
                  <c:v>0.0018</c:v>
                </c:pt>
                <c:pt idx="17">
                  <c:v>0.0017</c:v>
                </c:pt>
                <c:pt idx="18">
                  <c:v>0.0016</c:v>
                </c:pt>
                <c:pt idx="19">
                  <c:v>0.00149999999999999</c:v>
                </c:pt>
                <c:pt idx="20">
                  <c:v>0.00139999999999999</c:v>
                </c:pt>
                <c:pt idx="21">
                  <c:v>0.00129999999999999</c:v>
                </c:pt>
                <c:pt idx="22">
                  <c:v>0.00119999999999999</c:v>
                </c:pt>
                <c:pt idx="23">
                  <c:v>0.00109999999999999</c:v>
                </c:pt>
                <c:pt idx="24">
                  <c:v>0.00099999999999999</c:v>
                </c:pt>
                <c:pt idx="25">
                  <c:v>0.00089999999999999</c:v>
                </c:pt>
                <c:pt idx="26">
                  <c:v>0.00079999999999999</c:v>
                </c:pt>
                <c:pt idx="27">
                  <c:v>0.00069999999999999</c:v>
                </c:pt>
                <c:pt idx="28">
                  <c:v>0.00059999999999999</c:v>
                </c:pt>
                <c:pt idx="29">
                  <c:v>0.00049999999999999</c:v>
                </c:pt>
                <c:pt idx="30">
                  <c:v>0.00039999999999999</c:v>
                </c:pt>
                <c:pt idx="31">
                  <c:v>0.00029999999999999</c:v>
                </c:pt>
                <c:pt idx="32">
                  <c:v>0.00019999999999999</c:v>
                </c:pt>
                <c:pt idx="33">
                  <c:v>9.99999999999903E-05</c:v>
                </c:pt>
                <c:pt idx="34">
                  <c:v>-9.974659986866641E-18</c:v>
                </c:pt>
                <c:pt idx="35">
                  <c:v>-0.00010000000000001</c:v>
                </c:pt>
                <c:pt idx="36">
                  <c:v>-0.00020000000000001</c:v>
                </c:pt>
                <c:pt idx="37">
                  <c:v>-0.00030000000000001</c:v>
                </c:pt>
                <c:pt idx="38">
                  <c:v>-0.00040000000000001</c:v>
                </c:pt>
                <c:pt idx="39">
                  <c:v>-0.00050000000000001</c:v>
                </c:pt>
                <c:pt idx="40">
                  <c:v>-0.00060000000000001</c:v>
                </c:pt>
                <c:pt idx="41">
                  <c:v>-0.00070000000000001</c:v>
                </c:pt>
                <c:pt idx="42">
                  <c:v>-0.00080000000000001</c:v>
                </c:pt>
                <c:pt idx="43">
                  <c:v>-0.00090000000000001</c:v>
                </c:pt>
                <c:pt idx="44">
                  <c:v>-0.00100000000000001</c:v>
                </c:pt>
                <c:pt idx="45">
                  <c:v>-0.00110000000000001</c:v>
                </c:pt>
                <c:pt idx="46">
                  <c:v>-0.00120000000000001</c:v>
                </c:pt>
                <c:pt idx="47">
                  <c:v>-0.00130000000000001</c:v>
                </c:pt>
                <c:pt idx="48">
                  <c:v>-0.00140000000000001</c:v>
                </c:pt>
                <c:pt idx="49">
                  <c:v>-0.00150000000000001</c:v>
                </c:pt>
                <c:pt idx="50">
                  <c:v>-0.00160000000000001</c:v>
                </c:pt>
                <c:pt idx="51">
                  <c:v>-0.00170000000000001</c:v>
                </c:pt>
                <c:pt idx="52">
                  <c:v>-0.00180000000000001</c:v>
                </c:pt>
                <c:pt idx="53">
                  <c:v>-0.00190000000000001</c:v>
                </c:pt>
                <c:pt idx="54">
                  <c:v>-0.00200000000000001</c:v>
                </c:pt>
                <c:pt idx="55">
                  <c:v>-0.00210000000000001</c:v>
                </c:pt>
                <c:pt idx="56">
                  <c:v>-0.00220000000000001</c:v>
                </c:pt>
                <c:pt idx="57">
                  <c:v>-0.00230000000000002</c:v>
                </c:pt>
                <c:pt idx="58">
                  <c:v>-0.00240000000000002</c:v>
                </c:pt>
                <c:pt idx="59">
                  <c:v>-0.00250000000000002</c:v>
                </c:pt>
                <c:pt idx="60">
                  <c:v>-0.00260000000000002</c:v>
                </c:pt>
                <c:pt idx="61">
                  <c:v>-0.00270000000000002</c:v>
                </c:pt>
                <c:pt idx="62">
                  <c:v>-0.00280000000000002</c:v>
                </c:pt>
                <c:pt idx="63">
                  <c:v>-0.00290000000000002</c:v>
                </c:pt>
                <c:pt idx="64">
                  <c:v>-0.00300000000000002</c:v>
                </c:pt>
                <c:pt idx="65">
                  <c:v>-0.00310000000000002</c:v>
                </c:pt>
                <c:pt idx="66">
                  <c:v>-0.00320000000000002</c:v>
                </c:pt>
                <c:pt idx="67">
                  <c:v>-0.00330000000000002</c:v>
                </c:pt>
                <c:pt idx="68">
                  <c:v>-0.00340000000000002</c:v>
                </c:pt>
                <c:pt idx="69">
                  <c:v>-0.00350000000000002</c:v>
                </c:pt>
                <c:pt idx="70">
                  <c:v>-0.00360000000000002</c:v>
                </c:pt>
                <c:pt idx="71">
                  <c:v>-0.00370000000000002</c:v>
                </c:pt>
                <c:pt idx="72">
                  <c:v>-0.00380000000000002</c:v>
                </c:pt>
                <c:pt idx="73">
                  <c:v>-0.00390000000000002</c:v>
                </c:pt>
                <c:pt idx="74">
                  <c:v>-0.00400000000000002</c:v>
                </c:pt>
                <c:pt idx="75">
                  <c:v>-0.00410000000000002</c:v>
                </c:pt>
                <c:pt idx="76">
                  <c:v>-0.00420000000000002</c:v>
                </c:pt>
                <c:pt idx="77">
                  <c:v>-0.00430000000000002</c:v>
                </c:pt>
                <c:pt idx="78">
                  <c:v>-0.00440000000000002</c:v>
                </c:pt>
                <c:pt idx="79">
                  <c:v>-0.00450000000000002</c:v>
                </c:pt>
                <c:pt idx="80">
                  <c:v>-0.00460000000000002</c:v>
                </c:pt>
                <c:pt idx="81">
                  <c:v>-0.00470000000000002</c:v>
                </c:pt>
                <c:pt idx="82">
                  <c:v>-0.00480000000000002</c:v>
                </c:pt>
                <c:pt idx="83">
                  <c:v>-0.00490000000000002</c:v>
                </c:pt>
                <c:pt idx="84">
                  <c:v>-0.00500000000000002</c:v>
                </c:pt>
                <c:pt idx="85">
                  <c:v>-0.00510000000000002</c:v>
                </c:pt>
                <c:pt idx="86">
                  <c:v>-0.00520000000000002</c:v>
                </c:pt>
                <c:pt idx="87">
                  <c:v>-0.00530000000000002</c:v>
                </c:pt>
                <c:pt idx="88">
                  <c:v>-0.00540000000000002</c:v>
                </c:pt>
                <c:pt idx="89">
                  <c:v>-0.00550000000000002</c:v>
                </c:pt>
              </c:numCache>
            </c:numRef>
          </c:cat>
          <c:val>
            <c:numRef>
              <c:f>'20-24'!$S$4:$S$111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4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</c:ser>
        <c:axId val="11031363"/>
        <c:axId val="32173404"/>
      </c:barChart>
      <c:catAx>
        <c:axId val="1103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73404"/>
        <c:crosses val="autoZero"/>
        <c:auto val="1"/>
        <c:lblOffset val="100"/>
        <c:noMultiLvlLbl val="0"/>
      </c:catAx>
      <c:valAx>
        <c:axId val="321734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3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94</xdr:row>
      <xdr:rowOff>123825</xdr:rowOff>
    </xdr:from>
    <xdr:to>
      <xdr:col>20</xdr:col>
      <xdr:colOff>238125</xdr:colOff>
      <xdr:row>116</xdr:row>
      <xdr:rowOff>133350</xdr:rowOff>
    </xdr:to>
    <xdr:graphicFrame>
      <xdr:nvGraphicFramePr>
        <xdr:cNvPr id="1" name="Chart 1"/>
        <xdr:cNvGraphicFramePr/>
      </xdr:nvGraphicFramePr>
      <xdr:xfrm>
        <a:off x="304800" y="17135475"/>
        <a:ext cx="1424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workbookViewId="0" topLeftCell="A1">
      <selection activeCell="E42" sqref="E42"/>
    </sheetView>
  </sheetViews>
  <sheetFormatPr defaultColWidth="9.00390625" defaultRowHeight="13.5"/>
  <cols>
    <col min="3" max="3" width="55.50390625" style="0" bestFit="1" customWidth="1"/>
  </cols>
  <sheetData>
    <row r="2" ht="13.5">
      <c r="B2" t="s">
        <v>119</v>
      </c>
    </row>
    <row r="3" ht="13.5">
      <c r="B3" t="s">
        <v>120</v>
      </c>
    </row>
    <row r="4" spans="2:3" ht="13.5">
      <c r="B4" t="s">
        <v>121</v>
      </c>
      <c r="C4" t="s">
        <v>127</v>
      </c>
    </row>
    <row r="5" spans="2:3" ht="13.5">
      <c r="B5" t="s">
        <v>122</v>
      </c>
      <c r="C5" t="s">
        <v>129</v>
      </c>
    </row>
    <row r="6" spans="2:3" ht="13.5">
      <c r="B6" t="s">
        <v>123</v>
      </c>
      <c r="C6" t="s">
        <v>130</v>
      </c>
    </row>
    <row r="7" spans="2:3" ht="13.5">
      <c r="B7" t="s">
        <v>124</v>
      </c>
      <c r="C7" t="s">
        <v>131</v>
      </c>
    </row>
    <row r="8" spans="2:3" ht="13.5">
      <c r="B8" t="s">
        <v>125</v>
      </c>
      <c r="C8" t="s">
        <v>132</v>
      </c>
    </row>
    <row r="9" spans="2:3" ht="13.5">
      <c r="B9" t="s">
        <v>126</v>
      </c>
      <c r="C9" t="s">
        <v>133</v>
      </c>
    </row>
    <row r="11" ht="13.5">
      <c r="B11" t="s">
        <v>134</v>
      </c>
    </row>
    <row r="12" spans="2:3" ht="13.5">
      <c r="B12" t="s">
        <v>121</v>
      </c>
      <c r="C12" t="s">
        <v>135</v>
      </c>
    </row>
    <row r="13" spans="2:3" ht="13.5">
      <c r="B13" t="s">
        <v>122</v>
      </c>
      <c r="C13" t="s">
        <v>136</v>
      </c>
    </row>
    <row r="14" spans="2:3" ht="13.5">
      <c r="B14" t="s">
        <v>123</v>
      </c>
      <c r="C14" t="s">
        <v>137</v>
      </c>
    </row>
    <row r="15" spans="2:3" ht="13.5">
      <c r="B15" t="s">
        <v>124</v>
      </c>
      <c r="C15" t="s">
        <v>138</v>
      </c>
    </row>
    <row r="17" ht="13.5">
      <c r="B17" t="s">
        <v>139</v>
      </c>
    </row>
    <row r="18" ht="13.5">
      <c r="B18" t="s">
        <v>120</v>
      </c>
    </row>
    <row r="19" spans="2:3" ht="13.5">
      <c r="B19" t="s">
        <v>121</v>
      </c>
      <c r="C19" t="s">
        <v>141</v>
      </c>
    </row>
    <row r="20" spans="2:3" ht="13.5">
      <c r="B20" t="s">
        <v>122</v>
      </c>
      <c r="C20" t="s">
        <v>142</v>
      </c>
    </row>
    <row r="21" spans="2:3" ht="13.5">
      <c r="B21" t="s">
        <v>123</v>
      </c>
      <c r="C21" s="22" t="s">
        <v>143</v>
      </c>
    </row>
    <row r="22" spans="2:3" ht="13.5">
      <c r="B22" t="s">
        <v>124</v>
      </c>
      <c r="C22" s="22" t="s">
        <v>144</v>
      </c>
    </row>
    <row r="23" spans="2:3" ht="13.5">
      <c r="B23" t="s">
        <v>125</v>
      </c>
      <c r="C23" s="22" t="s">
        <v>145</v>
      </c>
    </row>
    <row r="24" spans="2:3" ht="13.5">
      <c r="B24" t="s">
        <v>126</v>
      </c>
      <c r="C24" s="22" t="s">
        <v>146</v>
      </c>
    </row>
    <row r="25" spans="2:3" ht="13.5">
      <c r="B25" t="s">
        <v>140</v>
      </c>
      <c r="C25" s="22" t="s">
        <v>147</v>
      </c>
    </row>
    <row r="27" ht="13.5">
      <c r="B27" t="s">
        <v>134</v>
      </c>
    </row>
    <row r="28" spans="2:3" ht="13.5">
      <c r="B28" t="s">
        <v>121</v>
      </c>
      <c r="C28" t="s">
        <v>141</v>
      </c>
    </row>
    <row r="29" spans="2:3" ht="13.5">
      <c r="B29" t="s">
        <v>122</v>
      </c>
      <c r="C29" t="s">
        <v>149</v>
      </c>
    </row>
    <row r="30" spans="2:3" ht="13.5">
      <c r="B30" t="s">
        <v>123</v>
      </c>
      <c r="C30" t="s">
        <v>150</v>
      </c>
    </row>
    <row r="31" spans="2:3" ht="13.5">
      <c r="B31" t="s">
        <v>124</v>
      </c>
      <c r="C31" t="s">
        <v>151</v>
      </c>
    </row>
    <row r="32" spans="2:3" ht="13.5">
      <c r="B32" t="s">
        <v>125</v>
      </c>
      <c r="C32" t="s">
        <v>152</v>
      </c>
    </row>
    <row r="33" spans="2:3" ht="13.5">
      <c r="B33" t="s">
        <v>126</v>
      </c>
      <c r="C33" t="s">
        <v>153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90"/>
  <sheetViews>
    <sheetView tabSelected="1" workbookViewId="0" topLeftCell="A1">
      <selection activeCell="H29" sqref="H29"/>
    </sheetView>
  </sheetViews>
  <sheetFormatPr defaultColWidth="9.00390625" defaultRowHeight="13.5"/>
  <cols>
    <col min="1" max="9" width="9.00390625" style="6" customWidth="1"/>
    <col min="10" max="10" width="11.875" style="20" customWidth="1"/>
    <col min="11" max="11" width="10.00390625" style="14" customWidth="1"/>
    <col min="12" max="12" width="13.00390625" style="6" bestFit="1" customWidth="1"/>
    <col min="13" max="13" width="11.00390625" style="6" customWidth="1"/>
    <col min="14" max="16384" width="9.00390625" style="6" customWidth="1"/>
  </cols>
  <sheetData>
    <row r="1" ht="14.25">
      <c r="B1" s="6" t="s">
        <v>112</v>
      </c>
    </row>
    <row r="2" spans="2:13" ht="14.25">
      <c r="B2" s="2"/>
      <c r="C2" s="2"/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21" t="s">
        <v>113</v>
      </c>
      <c r="K2" s="17" t="s">
        <v>115</v>
      </c>
      <c r="L2" s="11" t="s">
        <v>114</v>
      </c>
      <c r="M2" s="11" t="s">
        <v>115</v>
      </c>
    </row>
    <row r="3" spans="2:17" ht="14.25">
      <c r="B3" s="7" t="s">
        <v>0</v>
      </c>
      <c r="C3" s="10" t="s">
        <v>1</v>
      </c>
      <c r="D3" s="13">
        <f>'2010'!$H3</f>
        <v>-0.004918032786885246</v>
      </c>
      <c r="E3" s="13">
        <f>'2011'!$H3</f>
        <v>-0.00684942084942085</v>
      </c>
      <c r="F3" s="13">
        <f>'2012'!$H3</f>
        <v>-0.005247058823529412</v>
      </c>
      <c r="G3" s="13">
        <f>'2013'!$H3</f>
        <v>-0.005120481927710843</v>
      </c>
      <c r="H3" s="13">
        <f>'2014'!$H3</f>
        <v>-0.005040983606557378</v>
      </c>
      <c r="I3" s="13">
        <f>'2015'!$H3</f>
        <v>-0.0041470588235294125</v>
      </c>
      <c r="J3" s="16">
        <f>AVERAGE(D3:I3)</f>
        <v>-0.00522050613627219</v>
      </c>
      <c r="K3" s="12">
        <f>IF(J3&gt;=0.03,1,IF(J3&gt;=0.004,2,IF(J3&gt;=-0.004,3,IF(J3&gt;=-0.017,4,IF(J3&gt;=-0.03,5,6)))))</f>
        <v>4</v>
      </c>
      <c r="L3" s="13">
        <f>AVERAGE((E3-D3),(F3-E3),(G3-F3),(H3-G3),(I3-H3))</f>
        <v>0.00015419479267116676</v>
      </c>
      <c r="M3" s="12">
        <f>IF(L3&gt;=0.001,1,IF(L3&gt;=0.0002,2,IF(L3&gt;=-0.00045,3,4)))</f>
        <v>3</v>
      </c>
      <c r="Q3" s="18"/>
    </row>
    <row r="4" spans="2:19" ht="14.25">
      <c r="B4" s="7" t="s">
        <v>2</v>
      </c>
      <c r="C4" s="10" t="s">
        <v>3</v>
      </c>
      <c r="D4" s="13">
        <f>'2010'!$H4</f>
        <v>-0.03550746268656717</v>
      </c>
      <c r="E4" s="13">
        <f>'2011'!$H4</f>
        <v>-0.03355223880597015</v>
      </c>
      <c r="F4" s="13">
        <f>'2012'!$H4</f>
        <v>-0.036279411764705886</v>
      </c>
      <c r="G4" s="13">
        <f>'2013'!$H4</f>
        <v>-0.032235294117647056</v>
      </c>
      <c r="H4" s="13">
        <f>'2014'!$H4</f>
        <v>-0.03390909090909091</v>
      </c>
      <c r="I4" s="13">
        <f>'2015'!$H4</f>
        <v>-0.0334375</v>
      </c>
      <c r="J4" s="16">
        <f>AVERAGE(D4:I4)</f>
        <v>-0.034153499713996865</v>
      </c>
      <c r="K4" s="12">
        <f>IF(J4&gt;=0.03,1,IF(J4&gt;=0.004,2,IF(J4&gt;=-0.004,3,IF(J4&gt;=-0.017,4,IF(J4&gt;=-0.03,5,6)))))</f>
        <v>6</v>
      </c>
      <c r="L4" s="13">
        <f>AVERAGE((E4-D4),(F4-E4),(G4-F4),(H4-G4),(I4-H4))</f>
        <v>0.0004139925373134332</v>
      </c>
      <c r="M4" s="12">
        <f>IF(L4&gt;=0.001,1,IF(L4&gt;=0.0002,2,IF(L4&gt;=-0.00045,3,4)))</f>
        <v>2</v>
      </c>
      <c r="Q4" s="18"/>
      <c r="S4" s="15"/>
    </row>
    <row r="5" spans="2:19" ht="14.25">
      <c r="B5" s="7" t="s">
        <v>4</v>
      </c>
      <c r="C5" s="10" t="s">
        <v>5</v>
      </c>
      <c r="D5" s="13">
        <f>'2010'!$H5</f>
        <v>-0.037253968253968255</v>
      </c>
      <c r="E5" s="13">
        <f>'2011'!$H5</f>
        <v>-0.0344</v>
      </c>
      <c r="F5" s="13">
        <f>'2012'!$H5</f>
        <v>-0.03338461538461539</v>
      </c>
      <c r="G5" s="13">
        <f>'2013'!$H5</f>
        <v>-0.029171875</v>
      </c>
      <c r="H5" s="13">
        <f>'2014'!$H5</f>
        <v>-0.029725806451612904</v>
      </c>
      <c r="I5" s="13">
        <f>'2015'!$H5</f>
        <v>-0.030721311475409838</v>
      </c>
      <c r="J5" s="16">
        <f>AVERAGE(D5:I5)</f>
        <v>-0.03244292942760107</v>
      </c>
      <c r="K5" s="12">
        <f>IF(J5&gt;=0.03,1,IF(J5&gt;=0.004,2,IF(J5&gt;=-0.004,3,IF(J5&gt;=-0.017,4,IF(J5&gt;=-0.03,5,6)))))</f>
        <v>6</v>
      </c>
      <c r="L5" s="13">
        <f>AVERAGE((E5-D5),(F5-E5),(G5-F5),(H5-G5),(I5-H5))</f>
        <v>0.0013065313557116833</v>
      </c>
      <c r="M5" s="12">
        <f>IF(L5&gt;=0.001,1,IF(L5&gt;=0.0002,2,IF(L5&gt;=-0.00045,3,4)))</f>
        <v>1</v>
      </c>
      <c r="Q5" s="18"/>
      <c r="S5" s="15"/>
    </row>
    <row r="6" spans="2:19" ht="14.25">
      <c r="B6" s="7" t="s">
        <v>6</v>
      </c>
      <c r="C6" s="10" t="s">
        <v>7</v>
      </c>
      <c r="D6" s="13">
        <f>'2010'!$H6</f>
        <v>0.0012260869565217391</v>
      </c>
      <c r="E6" s="13">
        <f>'2011'!$H6</f>
        <v>-0.000628099173553719</v>
      </c>
      <c r="F6" s="13">
        <f>'2012'!$H6</f>
        <v>-0.0014741379310344827</v>
      </c>
      <c r="G6" s="13">
        <f>'2013'!$H6</f>
        <v>0.0023035714285714283</v>
      </c>
      <c r="H6" s="13">
        <f>'2014'!$H6</f>
        <v>0.0031261261261261264</v>
      </c>
      <c r="I6" s="13">
        <f>'2015'!$H6</f>
        <v>0.0016756756756756757</v>
      </c>
      <c r="J6" s="16">
        <f>AVERAGE(D6:I6)</f>
        <v>0.001038203847051128</v>
      </c>
      <c r="K6" s="12">
        <f>IF(J6&gt;=0.03,1,IF(J6&gt;=0.004,2,IF(J6&gt;=-0.004,3,IF(J6&gt;=-0.017,4,IF(J6&gt;=-0.03,5,6)))))</f>
        <v>3</v>
      </c>
      <c r="L6" s="13">
        <f>AVERAGE((E6-D6),(F6-E6),(G6-F6),(H6-G6),(I6-H6))</f>
        <v>8.991774383078727E-05</v>
      </c>
      <c r="M6" s="12">
        <f>IF(L6&gt;=0.001,1,IF(L6&gt;=0.0002,2,IF(L6&gt;=-0.00045,3,4)))</f>
        <v>3</v>
      </c>
      <c r="Q6" s="18"/>
      <c r="S6" s="15"/>
    </row>
    <row r="7" spans="2:19" ht="14.25">
      <c r="B7" s="7" t="s">
        <v>8</v>
      </c>
      <c r="C7" s="10" t="s">
        <v>9</v>
      </c>
      <c r="D7" s="13">
        <f>'2010'!$H7</f>
        <v>-0.042604166666666665</v>
      </c>
      <c r="E7" s="13">
        <f>'2011'!$H7</f>
        <v>-0.043425531914893616</v>
      </c>
      <c r="F7" s="13">
        <f>'2012'!$H7</f>
        <v>-0.0371875</v>
      </c>
      <c r="G7" s="13">
        <f>'2013'!$H7</f>
        <v>-0.0378125</v>
      </c>
      <c r="H7" s="13">
        <f>'2014'!$H7</f>
        <v>-0.037702127659574466</v>
      </c>
      <c r="I7" s="13">
        <f>'2015'!$H7</f>
        <v>-0.03717391304347826</v>
      </c>
      <c r="J7" s="16">
        <f>AVERAGE(D7:I7)</f>
        <v>-0.03931762321410217</v>
      </c>
      <c r="K7" s="12">
        <f>IF(J7&gt;=0.03,1,IF(J7&gt;=0.004,2,IF(J7&gt;=-0.004,3,IF(J7&gt;=-0.017,4,IF(J7&gt;=-0.03,5,6)))))</f>
        <v>6</v>
      </c>
      <c r="L7" s="13">
        <f>AVERAGE((E7-D7),(F7-E7),(G7-F7),(H7-G7),(I7-H7))</f>
        <v>0.0010860507246376813</v>
      </c>
      <c r="M7" s="12">
        <f>IF(L7&gt;=0.001,1,IF(L7&gt;=0.0002,2,IF(L7&gt;=-0.00045,3,4)))</f>
        <v>1</v>
      </c>
      <c r="Q7" s="18"/>
      <c r="S7" s="15"/>
    </row>
    <row r="8" spans="2:19" ht="14.25">
      <c r="B8" s="7" t="s">
        <v>10</v>
      </c>
      <c r="C8" s="10" t="s">
        <v>11</v>
      </c>
      <c r="D8" s="13">
        <f>'2010'!$H8</f>
        <v>-0.030087719298245615</v>
      </c>
      <c r="E8" s="13">
        <f>'2011'!$H8</f>
        <v>-0.027600000000000003</v>
      </c>
      <c r="F8" s="13">
        <f>'2012'!$H8</f>
        <v>-0.02607017543859649</v>
      </c>
      <c r="G8" s="13">
        <f>'2013'!$H8</f>
        <v>-0.026857142857142857</v>
      </c>
      <c r="H8" s="13">
        <f>'2014'!$H8</f>
        <v>-0.025236363636363637</v>
      </c>
      <c r="I8" s="13">
        <f>'2015'!$H8</f>
        <v>-0.026351851851851852</v>
      </c>
      <c r="J8" s="16">
        <f>AVERAGE(D8:I8)</f>
        <v>-0.027033875513700078</v>
      </c>
      <c r="K8" s="12">
        <f>IF(J8&gt;=0.03,1,IF(J8&gt;=0.004,2,IF(J8&gt;=-0.004,3,IF(J8&gt;=-0.017,4,IF(J8&gt;=-0.03,5,6)))))</f>
        <v>5</v>
      </c>
      <c r="L8" s="13">
        <f>AVERAGE((E8-D8),(F8-E8),(G8-F8),(H8-G8),(I8-H8))</f>
        <v>0.0007471734892787526</v>
      </c>
      <c r="M8" s="12">
        <f>IF(L8&gt;=0.001,1,IF(L8&gt;=0.0002,2,IF(L8&gt;=-0.00045,3,4)))</f>
        <v>2</v>
      </c>
      <c r="Q8" s="18"/>
      <c r="S8" s="15"/>
    </row>
    <row r="9" spans="2:19" ht="14.25">
      <c r="B9" s="7" t="s">
        <v>12</v>
      </c>
      <c r="C9" s="10" t="s">
        <v>13</v>
      </c>
      <c r="D9" s="13">
        <f>'2010'!$H9</f>
        <v>-0.02434862385321101</v>
      </c>
      <c r="E9" s="13">
        <f>'2011'!$H9</f>
        <v>-0.031225490196078433</v>
      </c>
      <c r="F9" s="13">
        <f>'2012'!$H9</f>
        <v>-0.02587378640776699</v>
      </c>
      <c r="G9" s="13">
        <f>'2013'!$H9</f>
        <v>-0.018892156862745098</v>
      </c>
      <c r="H9" s="13">
        <f>'2014'!$H9</f>
        <v>-0.016643564356435644</v>
      </c>
      <c r="I9" s="13">
        <f>'2015'!$H9</f>
        <v>-0.015474747474747474</v>
      </c>
      <c r="J9" s="16">
        <f>AVERAGE(D9:I9)</f>
        <v>-0.02207639485849744</v>
      </c>
      <c r="K9" s="12">
        <f>IF(J9&gt;=0.03,1,IF(J9&gt;=0.004,2,IF(J9&gt;=-0.004,3,IF(J9&gt;=-0.017,4,IF(J9&gt;=-0.03,5,6)))))</f>
        <v>5</v>
      </c>
      <c r="L9" s="13">
        <f>AVERAGE((E9-D9),(F9-E9),(G9-F9),(H9-G9),(I9-H9))</f>
        <v>0.0017747752756927069</v>
      </c>
      <c r="M9" s="12">
        <f>IF(L9&gt;=0.001,1,IF(L9&gt;=0.0002,2,IF(L9&gt;=-0.00045,3,4)))</f>
        <v>1</v>
      </c>
      <c r="Q9" s="18"/>
      <c r="S9" s="15"/>
    </row>
    <row r="10" spans="2:19" ht="14.25">
      <c r="B10" s="7" t="s">
        <v>14</v>
      </c>
      <c r="C10" s="10" t="s">
        <v>15</v>
      </c>
      <c r="D10" s="13">
        <f>'2010'!$H10</f>
        <v>-0.0008904109589041096</v>
      </c>
      <c r="E10" s="13">
        <f>'2011'!$H10</f>
        <v>-0.0008206896551724138</v>
      </c>
      <c r="F10" s="13">
        <f>'2012'!$H10</f>
        <v>-0.0007619047619047618</v>
      </c>
      <c r="G10" s="13">
        <f>'2013'!$H10</f>
        <v>-0.004410958904109589</v>
      </c>
      <c r="H10" s="13">
        <f>'2014'!$H10</f>
        <v>-0.004263888888888889</v>
      </c>
      <c r="I10" s="13">
        <f>'2015'!$H10</f>
        <v>-0.00452112676056338</v>
      </c>
      <c r="J10" s="16">
        <f>AVERAGE(D10:I10)</f>
        <v>-0.0026114966549238574</v>
      </c>
      <c r="K10" s="12">
        <f>IF(J10&gt;=0.03,1,IF(J10&gt;=0.004,2,IF(J10&gt;=-0.004,3,IF(J10&gt;=-0.017,4,IF(J10&gt;=-0.03,5,6)))))</f>
        <v>3</v>
      </c>
      <c r="L10" s="13">
        <f>AVERAGE((E10-D10),(F10-E10),(G10-F10),(H10-G10),(I10-H10))</f>
        <v>-0.0007261431603318541</v>
      </c>
      <c r="M10" s="12">
        <f>IF(L10&gt;=0.001,1,IF(L10&gt;=0.0002,2,IF(L10&gt;=-0.00045,3,4)))</f>
        <v>4</v>
      </c>
      <c r="Q10" s="18"/>
      <c r="S10" s="15"/>
    </row>
    <row r="11" spans="2:19" ht="14.25">
      <c r="B11" s="7" t="s">
        <v>16</v>
      </c>
      <c r="C11" s="10" t="s">
        <v>17</v>
      </c>
      <c r="D11" s="13">
        <f>'2010'!$H11</f>
        <v>-0.0078</v>
      </c>
      <c r="E11" s="13">
        <f>'2011'!$H11</f>
        <v>-0.007914893617021277</v>
      </c>
      <c r="F11" s="13">
        <f>'2012'!$H11</f>
        <v>-0.007927083333333333</v>
      </c>
      <c r="G11" s="13">
        <f>'2013'!$H11</f>
        <v>-0.00696875</v>
      </c>
      <c r="H11" s="13">
        <f>'2014'!$H11</f>
        <v>-0.006789473684210527</v>
      </c>
      <c r="I11" s="13">
        <f>'2015'!$H11</f>
        <v>-0.005436170212765957</v>
      </c>
      <c r="J11" s="16">
        <f>AVERAGE(D11:I11)</f>
        <v>-0.007139395141221849</v>
      </c>
      <c r="K11" s="12">
        <f>IF(J11&gt;=0.03,1,IF(J11&gt;=0.004,2,IF(J11&gt;=-0.004,3,IF(J11&gt;=-0.017,4,IF(J11&gt;=-0.03,5,6)))))</f>
        <v>4</v>
      </c>
      <c r="L11" s="13">
        <f>AVERAGE((E11-D11),(F11-E11),(G11-F11),(H11-G11),(I11-H11))</f>
        <v>0.00047276595744680846</v>
      </c>
      <c r="M11" s="12">
        <f>IF(L11&gt;=0.001,1,IF(L11&gt;=0.0002,2,IF(L11&gt;=-0.00045,3,4)))</f>
        <v>2</v>
      </c>
      <c r="Q11" s="18"/>
      <c r="S11" s="15"/>
    </row>
    <row r="12" spans="2:19" ht="14.25">
      <c r="B12" s="7" t="s">
        <v>18</v>
      </c>
      <c r="C12" s="10" t="s">
        <v>19</v>
      </c>
      <c r="D12" s="13">
        <f>'2010'!$H12</f>
        <v>-0.00035869565217391304</v>
      </c>
      <c r="E12" s="13">
        <f>'2011'!$H12</f>
        <v>-0.00029896907216494845</v>
      </c>
      <c r="F12" s="13">
        <f>'2012'!$H12</f>
        <v>0.00041</v>
      </c>
      <c r="G12" s="13">
        <f>'2013'!$H12</f>
        <v>-0.00048514851485148515</v>
      </c>
      <c r="H12" s="13">
        <f>'2014'!$H12</f>
        <v>-0.00017999999999999998</v>
      </c>
      <c r="I12" s="13">
        <f>'2015'!$H12</f>
        <v>-0.0006565656565656566</v>
      </c>
      <c r="J12" s="16">
        <f>AVERAGE(D12:I12)</f>
        <v>-0.00026156314929266723</v>
      </c>
      <c r="K12" s="12">
        <f>IF(J12&gt;=0.03,1,IF(J12&gt;=0.004,2,IF(J12&gt;=-0.004,3,IF(J12&gt;=-0.017,4,IF(J12&gt;=-0.03,5,6)))))</f>
        <v>3</v>
      </c>
      <c r="L12" s="13">
        <f>AVERAGE((E12-D12),(F12-E12),(G12-F12),(H12-G12),(I12-H12))</f>
        <v>-5.957400087834871E-05</v>
      </c>
      <c r="M12" s="12">
        <f>IF(L12&gt;=0.001,1,IF(L12&gt;=0.0002,2,IF(L12&gt;=-0.00045,3,4)))</f>
        <v>3</v>
      </c>
      <c r="Q12" s="18"/>
      <c r="S12" s="15"/>
    </row>
    <row r="13" spans="2:19" ht="14.25">
      <c r="B13" s="7" t="s">
        <v>20</v>
      </c>
      <c r="C13" s="10" t="s">
        <v>128</v>
      </c>
      <c r="D13" s="13">
        <f>'2010'!$H13</f>
        <v>0.008643454038997215</v>
      </c>
      <c r="E13" s="13">
        <f>'2011'!$H13</f>
        <v>0.008627450980392156</v>
      </c>
      <c r="F13" s="13">
        <f>'2012'!$H13</f>
        <v>0.007934472934472935</v>
      </c>
      <c r="G13" s="13">
        <f>'2013'!$H13</f>
        <v>0.007828080229226361</v>
      </c>
      <c r="H13" s="13">
        <f>'2014'!$H13</f>
        <v>0.0074842406876790835</v>
      </c>
      <c r="I13" s="13">
        <f>'2015'!$H13</f>
        <v>0.007530259365994237</v>
      </c>
      <c r="J13" s="16">
        <f>AVERAGE(D13:I13)</f>
        <v>0.008007993039460332</v>
      </c>
      <c r="K13" s="12">
        <f>IF(J13&gt;=0.03,1,IF(J13&gt;=0.004,2,IF(J13&gt;=-0.004,3,IF(J13&gt;=-0.017,4,IF(J13&gt;=-0.03,5,6)))))</f>
        <v>2</v>
      </c>
      <c r="L13" s="13">
        <f>AVERAGE((E13-D13),(F13-E13),(G13-F13),(H13-G13),(I13-H13))</f>
        <v>-0.0002226389346005957</v>
      </c>
      <c r="M13" s="12">
        <f>IF(L13&gt;=0.001,1,IF(L13&gt;=0.0002,2,IF(L13&gt;=-0.00045,3,4)))</f>
        <v>3</v>
      </c>
      <c r="Q13" s="18"/>
      <c r="S13" s="15"/>
    </row>
    <row r="14" spans="2:19" ht="14.25">
      <c r="B14" s="7" t="s">
        <v>22</v>
      </c>
      <c r="C14" s="10" t="s">
        <v>23</v>
      </c>
      <c r="D14" s="13">
        <f>'2010'!$H14</f>
        <v>0.008869415807560137</v>
      </c>
      <c r="E14" s="13">
        <f>'2011'!$H14</f>
        <v>0.009493006993006993</v>
      </c>
      <c r="F14" s="13">
        <f>'2012'!$H14</f>
        <v>0.007617543859649123</v>
      </c>
      <c r="G14" s="13">
        <f>'2013'!$H14</f>
        <v>0.00801056338028169</v>
      </c>
      <c r="H14" s="13">
        <f>'2014'!$H14</f>
        <v>0.007954545454545454</v>
      </c>
      <c r="I14" s="13">
        <f>'2015'!$H14</f>
        <v>0.009174825174825174</v>
      </c>
      <c r="J14" s="16">
        <f>AVERAGE(D14:I14)</f>
        <v>0.008519983444978094</v>
      </c>
      <c r="K14" s="12">
        <f>IF(J14&gt;=0.03,1,IF(J14&gt;=0.004,2,IF(J14&gt;=-0.004,3,IF(J14&gt;=-0.017,4,IF(J14&gt;=-0.03,5,6)))))</f>
        <v>2</v>
      </c>
      <c r="L14" s="13">
        <f>AVERAGE((E14-D14),(F14-E14),(G14-F14),(H14-G14),(I14-H14))</f>
        <v>6.108187345300748E-05</v>
      </c>
      <c r="M14" s="12">
        <f>IF(L14&gt;=0.001,1,IF(L14&gt;=0.0002,2,IF(L14&gt;=-0.00045,3,4)))</f>
        <v>3</v>
      </c>
      <c r="Q14" s="18"/>
      <c r="S14" s="15"/>
    </row>
    <row r="15" spans="2:19" ht="14.25">
      <c r="B15" s="7" t="s">
        <v>24</v>
      </c>
      <c r="C15" s="10" t="s">
        <v>25</v>
      </c>
      <c r="D15" s="13">
        <f>'2010'!$H15</f>
        <v>0.030245762711864407</v>
      </c>
      <c r="E15" s="13">
        <f>'2011'!$H15</f>
        <v>0.03158152173913043</v>
      </c>
      <c r="F15" s="13">
        <f>'2012'!$H15</f>
        <v>0.030654135338345864</v>
      </c>
      <c r="G15" s="13">
        <f>'2013'!$H15</f>
        <v>0.030430740037950665</v>
      </c>
      <c r="H15" s="13">
        <f>'2014'!$H15</f>
        <v>0.028884972170686456</v>
      </c>
      <c r="I15" s="13">
        <f>'2015'!$H15</f>
        <v>0.02901834862385321</v>
      </c>
      <c r="J15" s="16">
        <f>AVERAGE(D15:I15)</f>
        <v>0.030135913436971837</v>
      </c>
      <c r="K15" s="12">
        <f>IF(J15&gt;=0.03,1,IF(J15&gt;=0.004,2,IF(J15&gt;=-0.004,3,IF(J15&gt;=-0.017,4,IF(J15&gt;=-0.03,5,6)))))</f>
        <v>1</v>
      </c>
      <c r="L15" s="13">
        <f>AVERAGE((E15-D15),(F15-E15),(G15-F15),(H15-G15),(I15-H15))</f>
        <v>-0.00024548281760223905</v>
      </c>
      <c r="M15" s="12">
        <f>IF(L15&gt;=0.001,1,IF(L15&gt;=0.0002,2,IF(L15&gt;=-0.00045,3,4)))</f>
        <v>3</v>
      </c>
      <c r="Q15" s="18"/>
      <c r="S15" s="15"/>
    </row>
    <row r="16" spans="2:19" ht="14.25">
      <c r="B16" s="7" t="s">
        <v>26</v>
      </c>
      <c r="C16" s="10" t="s">
        <v>27</v>
      </c>
      <c r="D16" s="13">
        <f>'2010'!$H16</f>
        <v>0.01591706161137441</v>
      </c>
      <c r="E16" s="13">
        <f>'2011'!$H16</f>
        <v>0.01540047393364929</v>
      </c>
      <c r="F16" s="13">
        <f>'2012'!$H16</f>
        <v>0.014079710144927537</v>
      </c>
      <c r="G16" s="13">
        <f>'2013'!$H16</f>
        <v>0.013462469733656175</v>
      </c>
      <c r="H16" s="13">
        <f>'2014'!$H16</f>
        <v>0.01275952380952381</v>
      </c>
      <c r="I16" s="13">
        <f>'2015'!$H16</f>
        <v>0.01284160756501182</v>
      </c>
      <c r="J16" s="16">
        <f>AVERAGE(D16:I16)</f>
        <v>0.014076807799690507</v>
      </c>
      <c r="K16" s="12">
        <f>IF(J16&gt;=0.03,1,IF(J16&gt;=0.004,2,IF(J16&gt;=-0.004,3,IF(J16&gt;=-0.017,4,IF(J16&gt;=-0.03,5,6)))))</f>
        <v>2</v>
      </c>
      <c r="L16" s="13">
        <f>AVERAGE((E16-D16),(F16-E16),(G16-F16),(H16-G16),(I16-H16))</f>
        <v>-0.0006150908092725178</v>
      </c>
      <c r="M16" s="12">
        <f>IF(L16&gt;=0.001,1,IF(L16&gt;=0.0002,2,IF(L16&gt;=-0.00045,3,4)))</f>
        <v>4</v>
      </c>
      <c r="Q16" s="18"/>
      <c r="S16" s="15"/>
    </row>
    <row r="17" spans="2:19" ht="14.25">
      <c r="B17" s="7" t="s">
        <v>28</v>
      </c>
      <c r="C17" s="10" t="s">
        <v>29</v>
      </c>
      <c r="D17" s="13">
        <f>'2010'!$H17</f>
        <v>-0.014779816513761467</v>
      </c>
      <c r="E17" s="13">
        <f>'2011'!$H17</f>
        <v>-0.013151785714285713</v>
      </c>
      <c r="F17" s="13">
        <f>'2012'!$H17</f>
        <v>-0.012539130434782608</v>
      </c>
      <c r="G17" s="13">
        <f>'2013'!$H17</f>
        <v>-0.012321739130434783</v>
      </c>
      <c r="H17" s="13">
        <f>'2014'!$H17</f>
        <v>-0.010140350877192983</v>
      </c>
      <c r="I17" s="13">
        <f>'2015'!$H17</f>
        <v>-0.0119009009009009</v>
      </c>
      <c r="J17" s="16">
        <f>AVERAGE(D17:I17)</f>
        <v>-0.012472287261893075</v>
      </c>
      <c r="K17" s="12">
        <f>IF(J17&gt;=0.03,1,IF(J17&gt;=0.004,2,IF(J17&gt;=-0.004,3,IF(J17&gt;=-0.017,4,IF(J17&gt;=-0.03,5,6)))))</f>
        <v>4</v>
      </c>
      <c r="L17" s="13">
        <f>AVERAGE((E17-D17),(F17-E17),(G17-F17),(H17-G17),(I17-H17))</f>
        <v>0.0005757831225721134</v>
      </c>
      <c r="M17" s="12">
        <f>IF(L17&gt;=0.001,1,IF(L17&gt;=0.0002,2,IF(L17&gt;=-0.00045,3,4)))</f>
        <v>2</v>
      </c>
      <c r="Q17" s="18"/>
      <c r="S17" s="15"/>
    </row>
    <row r="18" spans="2:19" ht="14.25">
      <c r="B18" s="7" t="s">
        <v>30</v>
      </c>
      <c r="C18" s="10" t="s">
        <v>31</v>
      </c>
      <c r="D18" s="13">
        <f>'2010'!$H18</f>
        <v>-0.013108695652173912</v>
      </c>
      <c r="E18" s="13">
        <f>'2011'!$H18</f>
        <v>-0.009875</v>
      </c>
      <c r="F18" s="13">
        <f>'2012'!$H18</f>
        <v>-0.009460000000000001</v>
      </c>
      <c r="G18" s="13">
        <f>'2013'!$H18</f>
        <v>-0.011215686274509803</v>
      </c>
      <c r="H18" s="13">
        <f>'2014'!$H18</f>
        <v>-0.00903921568627451</v>
      </c>
      <c r="I18" s="13">
        <f>'2015'!$H18</f>
        <v>-0.010199999999999999</v>
      </c>
      <c r="J18" s="16">
        <f>AVERAGE(D18:I18)</f>
        <v>-0.010483099602159705</v>
      </c>
      <c r="K18" s="12">
        <f>IF(J18&gt;=0.03,1,IF(J18&gt;=0.004,2,IF(J18&gt;=-0.004,3,IF(J18&gt;=-0.017,4,IF(J18&gt;=-0.03,5,6)))))</f>
        <v>4</v>
      </c>
      <c r="L18" s="13">
        <f>AVERAGE((E18-D18),(F18-E18),(G18-F18),(H18-G18),(I18-H18))</f>
        <v>0.0005817391304347826</v>
      </c>
      <c r="M18" s="12">
        <f>IF(L18&gt;=0.001,1,IF(L18&gt;=0.0002,2,IF(L18&gt;=-0.00045,3,4)))</f>
        <v>2</v>
      </c>
      <c r="Q18" s="18"/>
      <c r="S18" s="15"/>
    </row>
    <row r="19" spans="2:19" ht="14.25">
      <c r="B19" s="7" t="s">
        <v>32</v>
      </c>
      <c r="C19" s="10" t="s">
        <v>33</v>
      </c>
      <c r="D19" s="13">
        <f>'2010'!$H19</f>
        <v>0.010125</v>
      </c>
      <c r="E19" s="13">
        <f>'2011'!$H19</f>
        <v>0.010333333333333333</v>
      </c>
      <c r="F19" s="13">
        <f>'2012'!$H19</f>
        <v>0.01132758620689655</v>
      </c>
      <c r="G19" s="13">
        <f>'2013'!$H19</f>
        <v>0.013862068965517243</v>
      </c>
      <c r="H19" s="13">
        <f>'2014'!$H19</f>
        <v>0.011568965517241379</v>
      </c>
      <c r="I19" s="13">
        <f>'2015'!$H19</f>
        <v>0.012793103448275861</v>
      </c>
      <c r="J19" s="16">
        <f>AVERAGE(D19:I19)</f>
        <v>0.011668342911877393</v>
      </c>
      <c r="K19" s="12">
        <f>IF(J19&gt;=0.03,1,IF(J19&gt;=0.004,2,IF(J19&gt;=-0.004,3,IF(J19&gt;=-0.017,4,IF(J19&gt;=-0.03,5,6)))))</f>
        <v>2</v>
      </c>
      <c r="L19" s="13">
        <f>AVERAGE((E19-D19),(F19-E19),(G19-F19),(H19-G19),(I19-H19))</f>
        <v>0.0005336206896551721</v>
      </c>
      <c r="M19" s="12">
        <f>IF(L19&gt;=0.001,1,IF(L19&gt;=0.0002,2,IF(L19&gt;=-0.00045,3,4)))</f>
        <v>2</v>
      </c>
      <c r="Q19" s="18"/>
      <c r="S19" s="15"/>
    </row>
    <row r="20" spans="2:19" ht="14.25">
      <c r="B20" s="7" t="s">
        <v>34</v>
      </c>
      <c r="C20" s="10" t="s">
        <v>35</v>
      </c>
      <c r="D20" s="13">
        <f>'2010'!$H20</f>
        <v>-0.009785714285714286</v>
      </c>
      <c r="E20" s="13">
        <f>'2011'!$H20</f>
        <v>-0.011820512820512821</v>
      </c>
      <c r="F20" s="13">
        <f>'2012'!$H20</f>
        <v>-0.011292682926829268</v>
      </c>
      <c r="G20" s="13">
        <f>'2013'!$H20</f>
        <v>-0.01078048780487805</v>
      </c>
      <c r="H20" s="13">
        <f>'2014'!$H20</f>
        <v>-0.010804878048780487</v>
      </c>
      <c r="I20" s="13">
        <f>'2015'!$H20</f>
        <v>-0.01185</v>
      </c>
      <c r="J20" s="16">
        <f>AVERAGE(D20:I20)</f>
        <v>-0.01105571264778582</v>
      </c>
      <c r="K20" s="12">
        <f>IF(J20&gt;=0.03,1,IF(J20&gt;=0.004,2,IF(J20&gt;=-0.004,3,IF(J20&gt;=-0.017,4,IF(J20&gt;=-0.03,5,6)))))</f>
        <v>4</v>
      </c>
      <c r="L20" s="13">
        <f>AVERAGE((E20-D20),(F20-E20),(G20-F20),(H20-G20),(I20-H20))</f>
        <v>-0.0004128571428571426</v>
      </c>
      <c r="M20" s="12">
        <f>IF(L20&gt;=0.001,1,IF(L20&gt;=0.0002,2,IF(L20&gt;=-0.00045,3,4)))</f>
        <v>3</v>
      </c>
      <c r="Q20" s="18"/>
      <c r="S20" s="15"/>
    </row>
    <row r="21" spans="2:19" ht="14.25">
      <c r="B21" s="7" t="s">
        <v>36</v>
      </c>
      <c r="C21" s="10" t="s">
        <v>37</v>
      </c>
      <c r="D21" s="13">
        <f>'2010'!$H21</f>
        <v>-0.003404761904761905</v>
      </c>
      <c r="E21" s="13">
        <f>'2011'!$H21</f>
        <v>0.0026222222222222224</v>
      </c>
      <c r="F21" s="13">
        <f>'2012'!$H21</f>
        <v>0.003130434782608696</v>
      </c>
      <c r="G21" s="13">
        <f>'2013'!$H21</f>
        <v>0.001326086956521739</v>
      </c>
      <c r="H21" s="13">
        <f>'2014'!$H21</f>
        <v>0.0012</v>
      </c>
      <c r="I21" s="13">
        <f>'2015'!$H21</f>
        <v>0.002659090909090909</v>
      </c>
      <c r="J21" s="16">
        <f>AVERAGE(D21:I21)</f>
        <v>0.0012555121609469436</v>
      </c>
      <c r="K21" s="12">
        <f>IF(J21&gt;=0.03,1,IF(J21&gt;=0.004,2,IF(J21&gt;=-0.004,3,IF(J21&gt;=-0.017,4,IF(J21&gt;=-0.03,5,6)))))</f>
        <v>3</v>
      </c>
      <c r="L21" s="13">
        <f>AVERAGE((E21-D21),(F21-E21),(G21-F21),(H21-G21),(I21-H21))</f>
        <v>0.0012127705627705627</v>
      </c>
      <c r="M21" s="12">
        <f>IF(L21&gt;=0.001,1,IF(L21&gt;=0.0002,2,IF(L21&gt;=-0.00045,3,4)))</f>
        <v>1</v>
      </c>
      <c r="Q21" s="18"/>
      <c r="S21" s="15"/>
    </row>
    <row r="22" spans="2:19" ht="14.25">
      <c r="B22" s="7" t="s">
        <v>38</v>
      </c>
      <c r="C22" s="10" t="s">
        <v>39</v>
      </c>
      <c r="D22" s="13">
        <f>'2010'!$H22</f>
        <v>-0.02001010101010101</v>
      </c>
      <c r="E22" s="13">
        <f>'2011'!$H22</f>
        <v>-0.02097979797979798</v>
      </c>
      <c r="F22" s="13">
        <f>'2012'!$H22</f>
        <v>-0.01666990291262136</v>
      </c>
      <c r="G22" s="13">
        <f>'2013'!$H22</f>
        <v>-0.01738095238095238</v>
      </c>
      <c r="H22" s="13">
        <f>'2014'!$H22</f>
        <v>-0.017095238095238094</v>
      </c>
      <c r="I22" s="13">
        <f>'2015'!$H22</f>
        <v>-0.017281553398058255</v>
      </c>
      <c r="J22" s="16">
        <f>AVERAGE(D22:I22)</f>
        <v>-0.018236257629461513</v>
      </c>
      <c r="K22" s="12">
        <f>IF(J22&gt;=0.03,1,IF(J22&gt;=0.004,2,IF(J22&gt;=-0.004,3,IF(J22&gt;=-0.017,4,IF(J22&gt;=-0.03,5,6)))))</f>
        <v>5</v>
      </c>
      <c r="L22" s="13">
        <f>AVERAGE((E22-D22),(F22-E22),(G22-F22),(H22-G22),(I22-H22))</f>
        <v>0.0005457095224085509</v>
      </c>
      <c r="M22" s="12">
        <f>IF(L22&gt;=0.001,1,IF(L22&gt;=0.0002,2,IF(L22&gt;=-0.00045,3,4)))</f>
        <v>2</v>
      </c>
      <c r="Q22" s="18"/>
      <c r="S22" s="15"/>
    </row>
    <row r="23" spans="2:19" ht="14.25">
      <c r="B23" s="7" t="s">
        <v>40</v>
      </c>
      <c r="C23" s="10" t="s">
        <v>41</v>
      </c>
      <c r="D23" s="13">
        <f>'2010'!$H23</f>
        <v>-0.009030927835051546</v>
      </c>
      <c r="E23" s="13">
        <f>'2011'!$H23</f>
        <v>-0.008549019607843137</v>
      </c>
      <c r="F23" s="13">
        <f>'2012'!$H23</f>
        <v>-0.007951923076923077</v>
      </c>
      <c r="G23" s="13">
        <f>'2013'!$H23</f>
        <v>-0.008807692307692308</v>
      </c>
      <c r="H23" s="13">
        <f>'2014'!$H23</f>
        <v>-0.008067961165048545</v>
      </c>
      <c r="I23" s="13">
        <f>'2015'!$H23</f>
        <v>-0.008970873786407766</v>
      </c>
      <c r="J23" s="16">
        <f>AVERAGE(D23:I23)</f>
        <v>-0.008563066296494398</v>
      </c>
      <c r="K23" s="12">
        <f>IF(J23&gt;=0.03,1,IF(J23&gt;=0.004,2,IF(J23&gt;=-0.004,3,IF(J23&gt;=-0.017,4,IF(J23&gt;=-0.03,5,6)))))</f>
        <v>4</v>
      </c>
      <c r="L23" s="13">
        <f>AVERAGE((E23-D23),(F23-E23),(G23-F23),(H23-G23),(I23-H23))</f>
        <v>1.2010809728756067E-05</v>
      </c>
      <c r="M23" s="12">
        <f>IF(L23&gt;=0.001,1,IF(L23&gt;=0.0002,2,IF(L23&gt;=-0.00045,3,4)))</f>
        <v>3</v>
      </c>
      <c r="Q23" s="18"/>
      <c r="S23" s="15"/>
    </row>
    <row r="24" spans="2:19" ht="14.25">
      <c r="B24" s="7" t="s">
        <v>42</v>
      </c>
      <c r="C24" s="10" t="s">
        <v>43</v>
      </c>
      <c r="D24" s="13">
        <f>'2010'!$H24</f>
        <v>-0.011063583815028902</v>
      </c>
      <c r="E24" s="13">
        <f>'2011'!$H24</f>
        <v>-0.01036470588235294</v>
      </c>
      <c r="F24" s="13">
        <f>'2012'!$H24</f>
        <v>-0.009403409090909092</v>
      </c>
      <c r="G24" s="13">
        <f>'2013'!$H24</f>
        <v>-0.00987709497206704</v>
      </c>
      <c r="H24" s="13">
        <f>'2014'!$H24</f>
        <v>-0.009387640449438201</v>
      </c>
      <c r="I24" s="13">
        <f>'2015'!$H24</f>
        <v>-0.010375</v>
      </c>
      <c r="J24" s="16">
        <f>AVERAGE(D24:I24)</f>
        <v>-0.010078572368299362</v>
      </c>
      <c r="K24" s="12">
        <f>IF(J24&gt;=0.03,1,IF(J24&gt;=0.004,2,IF(J24&gt;=-0.004,3,IF(J24&gt;=-0.017,4,IF(J24&gt;=-0.03,5,6)))))</f>
        <v>4</v>
      </c>
      <c r="L24" s="13">
        <f>AVERAGE((E24-D24),(F24-E24),(G24-F24),(H24-G24),(I24-H24))</f>
        <v>0.00013771676300578032</v>
      </c>
      <c r="M24" s="12">
        <f>IF(L24&gt;=0.001,1,IF(L24&gt;=0.0002,2,IF(L24&gt;=-0.00045,3,4)))</f>
        <v>3</v>
      </c>
      <c r="Q24" s="18"/>
      <c r="S24" s="15"/>
    </row>
    <row r="25" spans="2:19" ht="14.25">
      <c r="B25" s="7" t="s">
        <v>44</v>
      </c>
      <c r="C25" s="10" t="s">
        <v>45</v>
      </c>
      <c r="D25" s="13">
        <f>'2010'!$H25</f>
        <v>0.006322314049586777</v>
      </c>
      <c r="E25" s="13">
        <f>'2011'!$H25</f>
        <v>0.00724793388429752</v>
      </c>
      <c r="F25" s="13">
        <f>'2012'!$H25</f>
        <v>0.0070745856353591164</v>
      </c>
      <c r="G25" s="13">
        <f>'2013'!$H25</f>
        <v>0.006754143646408839</v>
      </c>
      <c r="H25" s="13">
        <f>'2014'!$H25</f>
        <v>0.005741847826086956</v>
      </c>
      <c r="I25" s="13">
        <f>'2015'!$H25</f>
        <v>0.006236413043478261</v>
      </c>
      <c r="J25" s="16">
        <f>AVERAGE(D25:I25)</f>
        <v>0.006562873014202911</v>
      </c>
      <c r="K25" s="12">
        <f>IF(J25&gt;=0.03,1,IF(J25&gt;=0.004,2,IF(J25&gt;=-0.004,3,IF(J25&gt;=-0.017,4,IF(J25&gt;=-0.03,5,6)))))</f>
        <v>2</v>
      </c>
      <c r="L25" s="13">
        <f>AVERAGE((E25-D25),(F25-E25),(G25-F25),(H25-G25),(I25-H25))</f>
        <v>-1.7180201221703337E-05</v>
      </c>
      <c r="M25" s="12">
        <f>IF(L25&gt;=0.001,1,IF(L25&gt;=0.0002,2,IF(L25&gt;=-0.00045,3,4)))</f>
        <v>3</v>
      </c>
      <c r="Q25" s="18"/>
      <c r="S25" s="15"/>
    </row>
    <row r="26" spans="2:19" ht="14.25">
      <c r="B26" s="7" t="s">
        <v>46</v>
      </c>
      <c r="C26" s="10" t="s">
        <v>47</v>
      </c>
      <c r="D26" s="13">
        <f>'2010'!$H26</f>
        <v>-0.008625</v>
      </c>
      <c r="E26" s="13">
        <f>'2011'!$H26</f>
        <v>-0.007314606741573033</v>
      </c>
      <c r="F26" s="13">
        <f>'2012'!$H26</f>
        <v>-0.00898901098901099</v>
      </c>
      <c r="G26" s="13">
        <f>'2013'!$H26</f>
        <v>-0.007615384615384615</v>
      </c>
      <c r="H26" s="13">
        <f>'2014'!$H26</f>
        <v>-0.007582417582417582</v>
      </c>
      <c r="I26" s="13">
        <f>'2015'!$H26</f>
        <v>-0.0086</v>
      </c>
      <c r="J26" s="16">
        <f>AVERAGE(D26:I26)</f>
        <v>-0.00812106998806437</v>
      </c>
      <c r="K26" s="12">
        <f>IF(J26&gt;=0.03,1,IF(J26&gt;=0.004,2,IF(J26&gt;=-0.004,3,IF(J26&gt;=-0.017,4,IF(J26&gt;=-0.03,5,6)))))</f>
        <v>4</v>
      </c>
      <c r="L26" s="13">
        <f>AVERAGE((E26-D26),(F26-E26),(G26-F26),(H26-G26),(I26-H26))</f>
        <v>5.0000000000001436E-06</v>
      </c>
      <c r="M26" s="12">
        <f>IF(L26&gt;=0.001,1,IF(L26&gt;=0.0002,2,IF(L26&gt;=-0.00045,3,4)))</f>
        <v>3</v>
      </c>
      <c r="Q26" s="18"/>
      <c r="S26" s="15"/>
    </row>
    <row r="27" spans="2:19" ht="14.25">
      <c r="B27" s="7" t="s">
        <v>48</v>
      </c>
      <c r="C27" s="10" t="s">
        <v>49</v>
      </c>
      <c r="D27" s="13">
        <f>'2010'!$H27</f>
        <v>0.0026301369863013695</v>
      </c>
      <c r="E27" s="13">
        <f>'2011'!$H27</f>
        <v>0.0042876712328767125</v>
      </c>
      <c r="F27" s="13">
        <f>'2012'!$H27</f>
        <v>0.0028493150684931507</v>
      </c>
      <c r="G27" s="13">
        <f>'2013'!$H27</f>
        <v>0.002361111111111111</v>
      </c>
      <c r="H27" s="13">
        <f>'2014'!$H27</f>
        <v>0.0012054794520547944</v>
      </c>
      <c r="I27" s="13">
        <f>'2015'!$H27</f>
        <v>0.0006849315068493151</v>
      </c>
      <c r="J27" s="16">
        <f>AVERAGE(D27:I27)</f>
        <v>0.002336440892947742</v>
      </c>
      <c r="K27" s="12">
        <f>IF(J27&gt;=0.03,1,IF(J27&gt;=0.004,2,IF(J27&gt;=-0.004,3,IF(J27&gt;=-0.017,4,IF(J27&gt;=-0.03,5,6)))))</f>
        <v>3</v>
      </c>
      <c r="L27" s="13">
        <f>AVERAGE((E27-D27),(F27-E27),(G27-F27),(H27-G27),(I27-H27))</f>
        <v>-0.00038904109589041086</v>
      </c>
      <c r="M27" s="12">
        <f>IF(L27&gt;=0.001,1,IF(L27&gt;=0.0002,2,IF(L27&gt;=-0.00045,3,4)))</f>
        <v>3</v>
      </c>
      <c r="Q27" s="18"/>
      <c r="S27" s="15"/>
    </row>
    <row r="28" spans="2:19" ht="14.25">
      <c r="B28" s="7" t="s">
        <v>50</v>
      </c>
      <c r="C28" s="10" t="s">
        <v>51</v>
      </c>
      <c r="D28" s="13">
        <f>'2010'!$H28</f>
        <v>0.015317829457364342</v>
      </c>
      <c r="E28" s="13">
        <f>'2011'!$H28</f>
        <v>0.015789473684210527</v>
      </c>
      <c r="F28" s="13">
        <f>'2012'!$H28</f>
        <v>0.016896825396825396</v>
      </c>
      <c r="G28" s="13">
        <f>'2013'!$H28</f>
        <v>0.014731707317073172</v>
      </c>
      <c r="H28" s="13">
        <f>'2014'!$H28</f>
        <v>0.016252032520325206</v>
      </c>
      <c r="I28" s="13">
        <f>'2015'!$H28</f>
        <v>0.014362903225806451</v>
      </c>
      <c r="J28" s="16">
        <f>AVERAGE(D28:I28)</f>
        <v>0.015558461933600847</v>
      </c>
      <c r="K28" s="12">
        <f>IF(J28&gt;=0.03,1,IF(J28&gt;=0.004,2,IF(J28&gt;=-0.004,3,IF(J28&gt;=-0.017,4,IF(J28&gt;=-0.03,5,6)))))</f>
        <v>2</v>
      </c>
      <c r="L28" s="13">
        <f>AVERAGE((E28-D28),(F28-E28),(G28-F28),(H28-G28),(I28-H28))</f>
        <v>-0.0001909852463115782</v>
      </c>
      <c r="M28" s="12">
        <f>IF(L28&gt;=0.001,1,IF(L28&gt;=0.0002,2,IF(L28&gt;=-0.00045,3,4)))</f>
        <v>3</v>
      </c>
      <c r="Q28" s="18"/>
      <c r="S28" s="15"/>
    </row>
    <row r="29" spans="2:19" ht="14.25">
      <c r="B29" s="7" t="s">
        <v>52</v>
      </c>
      <c r="C29" s="10" t="s">
        <v>53</v>
      </c>
      <c r="D29" s="13">
        <f>'2010'!$H29</f>
        <v>0.00720979020979021</v>
      </c>
      <c r="E29" s="13">
        <f>'2011'!$H29</f>
        <v>0.0081</v>
      </c>
      <c r="F29" s="13">
        <f>'2012'!$H29</f>
        <v>0.008159036144578313</v>
      </c>
      <c r="G29" s="13">
        <f>'2013'!$H29</f>
        <v>0.007865060240963855</v>
      </c>
      <c r="H29" s="13">
        <f>'2014'!$H29</f>
        <v>0.0062890995260663505</v>
      </c>
      <c r="I29" s="13">
        <f>'2015'!$H29</f>
        <v>0.006705882352941177</v>
      </c>
      <c r="J29" s="16">
        <f>AVERAGE(D29:I29)</f>
        <v>0.007388144745723318</v>
      </c>
      <c r="K29" s="12">
        <f>IF(J29&gt;=0.03,1,IF(J29&gt;=0.004,2,IF(J29&gt;=-0.004,3,IF(J29&gt;=-0.017,4,IF(J29&gt;=-0.03,5,6)))))</f>
        <v>2</v>
      </c>
      <c r="L29" s="13">
        <f>AVERAGE((E29-D29),(F29-E29),(G29-F29),(H29-G29),(I29-H29))</f>
        <v>-0.00010078157136980663</v>
      </c>
      <c r="M29" s="12">
        <f>IF(L29&gt;=0.001,1,IF(L29&gt;=0.0002,2,IF(L29&gt;=-0.00045,3,4)))</f>
        <v>3</v>
      </c>
      <c r="Q29" s="18"/>
      <c r="S29" s="15"/>
    </row>
    <row r="30" spans="2:19" ht="14.25">
      <c r="B30" s="7" t="s">
        <v>54</v>
      </c>
      <c r="C30" s="10" t="s">
        <v>55</v>
      </c>
      <c r="D30" s="13">
        <f>'2010'!$H30</f>
        <v>0.00028947368421052634</v>
      </c>
      <c r="E30" s="13">
        <f>'2011'!$H30</f>
        <v>0.00032592592592592596</v>
      </c>
      <c r="F30" s="13">
        <f>'2012'!$H30</f>
        <v>0.000948339483394834</v>
      </c>
      <c r="G30" s="13">
        <f>'2013'!$H30</f>
        <v>0.0005608856088560885</v>
      </c>
      <c r="H30" s="13">
        <f>'2014'!$H30</f>
        <v>0.00016544117647058823</v>
      </c>
      <c r="I30" s="13">
        <f>'2015'!$H30</f>
        <v>0.0008308823529411765</v>
      </c>
      <c r="J30" s="16">
        <f>AVERAGE(D30:I30)</f>
        <v>0.0005201580386331899</v>
      </c>
      <c r="K30" s="12">
        <f>IF(J30&gt;=0.03,1,IF(J30&gt;=0.004,2,IF(J30&gt;=-0.004,3,IF(J30&gt;=-0.017,4,IF(J30&gt;=-0.03,5,6)))))</f>
        <v>3</v>
      </c>
      <c r="L30" s="13">
        <f>AVERAGE((E30-D30),(F30-E30),(G30-F30),(H30-G30),(I30-H30))</f>
        <v>0.00010828173374613005</v>
      </c>
      <c r="M30" s="12">
        <f>IF(L30&gt;=0.001,1,IF(L30&gt;=0.0002,2,IF(L30&gt;=-0.00045,3,4)))</f>
        <v>3</v>
      </c>
      <c r="Q30" s="18"/>
      <c r="S30" s="15"/>
    </row>
    <row r="31" spans="2:19" ht="14.25">
      <c r="B31" s="7" t="s">
        <v>56</v>
      </c>
      <c r="C31" s="10" t="s">
        <v>57</v>
      </c>
      <c r="D31" s="13">
        <f>'2010'!$H31</f>
        <v>0.004823529411764706</v>
      </c>
      <c r="E31" s="13">
        <f>'2011'!$H31</f>
        <v>0.002726027397260274</v>
      </c>
      <c r="F31" s="13">
        <f>'2012'!$H31</f>
        <v>0.002736111111111111</v>
      </c>
      <c r="G31" s="13">
        <f>'2013'!$H31</f>
        <v>0.0027323943661971832</v>
      </c>
      <c r="H31" s="13">
        <f>'2014'!$H31</f>
        <v>0.003647887323943662</v>
      </c>
      <c r="I31" s="13">
        <f>'2015'!$H31</f>
        <v>0.0013571428571428571</v>
      </c>
      <c r="J31" s="16">
        <f>AVERAGE(D31:I31)</f>
        <v>0.003003848744569966</v>
      </c>
      <c r="K31" s="12">
        <f>IF(J31&gt;=0.03,1,IF(J31&gt;=0.004,2,IF(J31&gt;=-0.004,3,IF(J31&gt;=-0.017,4,IF(J31&gt;=-0.03,5,6)))))</f>
        <v>3</v>
      </c>
      <c r="L31" s="13">
        <f>AVERAGE((E31-D31),(F31-E31),(G31-F31),(H31-G31),(I31-H31))</f>
        <v>-0.0006932773109243698</v>
      </c>
      <c r="M31" s="12">
        <f>IF(L31&gt;=0.001,1,IF(L31&gt;=0.0002,2,IF(L31&gt;=-0.00045,3,4)))</f>
        <v>4</v>
      </c>
      <c r="Q31" s="18"/>
      <c r="S31" s="15"/>
    </row>
    <row r="32" spans="2:19" ht="14.25">
      <c r="B32" s="7" t="s">
        <v>58</v>
      </c>
      <c r="C32" s="10" t="s">
        <v>59</v>
      </c>
      <c r="D32" s="13">
        <f>'2010'!$H32</f>
        <v>-0.011914893617021275</v>
      </c>
      <c r="E32" s="13">
        <f>'2011'!$H32</f>
        <v>-0.012808510638297872</v>
      </c>
      <c r="F32" s="13">
        <f>'2012'!$H32</f>
        <v>-0.012306122448979592</v>
      </c>
      <c r="G32" s="13">
        <f>'2013'!$H32</f>
        <v>-0.012122448979591837</v>
      </c>
      <c r="H32" s="13">
        <f>'2014'!$H32</f>
        <v>-0.012166666666666666</v>
      </c>
      <c r="I32" s="13">
        <f>'2015'!$H32</f>
        <v>-0.012617021276595745</v>
      </c>
      <c r="J32" s="16">
        <f>AVERAGE(D32:I32)</f>
        <v>-0.012322610604525497</v>
      </c>
      <c r="K32" s="12">
        <f>IF(J32&gt;=0.03,1,IF(J32&gt;=0.004,2,IF(J32&gt;=-0.004,3,IF(J32&gt;=-0.017,4,IF(J32&gt;=-0.03,5,6)))))</f>
        <v>4</v>
      </c>
      <c r="L32" s="13">
        <f>AVERAGE((E32-D32),(F32-E32),(G32-F32),(H32-G32),(I32-H32))</f>
        <v>-0.000140425531914894</v>
      </c>
      <c r="M32" s="12">
        <f>IF(L32&gt;=0.001,1,IF(L32&gt;=0.0002,2,IF(L32&gt;=-0.00045,3,4)))</f>
        <v>3</v>
      </c>
      <c r="Q32" s="18"/>
      <c r="S32" s="15"/>
    </row>
    <row r="33" spans="2:19" ht="14.25">
      <c r="B33" s="7" t="s">
        <v>60</v>
      </c>
      <c r="C33" s="10" t="s">
        <v>61</v>
      </c>
      <c r="D33" s="13">
        <f>'2010'!$H33</f>
        <v>-0.02033333333333333</v>
      </c>
      <c r="E33" s="13">
        <f>'2011'!$H33</f>
        <v>-0.013357142857142857</v>
      </c>
      <c r="F33" s="13">
        <f>'2012'!$H33</f>
        <v>-0.015482758620689655</v>
      </c>
      <c r="G33" s="13">
        <f>'2013'!$H33</f>
        <v>-0.01603448275862069</v>
      </c>
      <c r="H33" s="13">
        <f>'2014'!$H33</f>
        <v>-0.007714285714285714</v>
      </c>
      <c r="I33" s="13">
        <f>'2015'!$H33</f>
        <v>-0.012928571428571428</v>
      </c>
      <c r="J33" s="16">
        <f>AVERAGE(D33:I33)</f>
        <v>-0.014308429118773945</v>
      </c>
      <c r="K33" s="12">
        <f>IF(J33&gt;=0.03,1,IF(J33&gt;=0.004,2,IF(J33&gt;=-0.004,3,IF(J33&gt;=-0.017,4,IF(J33&gt;=-0.03,5,6)))))</f>
        <v>4</v>
      </c>
      <c r="L33" s="13">
        <f>AVERAGE((E33-D33),(F33-E33),(G33-F33),(H33-G33),(I33-H33))</f>
        <v>0.0014809523809523805</v>
      </c>
      <c r="M33" s="12">
        <f>IF(L33&gt;=0.001,1,IF(L33&gt;=0.0002,2,IF(L33&gt;=-0.00045,3,4)))</f>
        <v>1</v>
      </c>
      <c r="Q33" s="18"/>
      <c r="S33" s="15"/>
    </row>
    <row r="34" spans="2:19" ht="14.25">
      <c r="B34" s="7" t="s">
        <v>62</v>
      </c>
      <c r="C34" s="10" t="s">
        <v>63</v>
      </c>
      <c r="D34" s="13">
        <f>'2010'!$H34</f>
        <v>-0.026272727272727274</v>
      </c>
      <c r="E34" s="13">
        <f>'2011'!$H34</f>
        <v>-0.023878787878787878</v>
      </c>
      <c r="F34" s="13">
        <f>'2012'!$H34</f>
        <v>-0.02041176470588235</v>
      </c>
      <c r="G34" s="13">
        <f>'2013'!$H34</f>
        <v>-0.019705882352941177</v>
      </c>
      <c r="H34" s="13">
        <f>'2014'!$H34</f>
        <v>-0.017484848484848485</v>
      </c>
      <c r="I34" s="13">
        <f>'2015'!$H34</f>
        <v>-0.01784375</v>
      </c>
      <c r="J34" s="16">
        <f>AVERAGE(D34:I34)</f>
        <v>-0.020932960115864527</v>
      </c>
      <c r="K34" s="12">
        <f>IF(J34&gt;=0.03,1,IF(J34&gt;=0.004,2,IF(J34&gt;=-0.004,3,IF(J34&gt;=-0.017,4,IF(J34&gt;=-0.03,5,6)))))</f>
        <v>5</v>
      </c>
      <c r="L34" s="13">
        <f>AVERAGE((E34-D34),(F34-E34),(G34-F34),(H34-G34),(I34-H34))</f>
        <v>0.001685795454545455</v>
      </c>
      <c r="M34" s="12">
        <f>IF(L34&gt;=0.001,1,IF(L34&gt;=0.0002,2,IF(L34&gt;=-0.00045,3,4)))</f>
        <v>1</v>
      </c>
      <c r="Q34" s="18"/>
      <c r="S34" s="15"/>
    </row>
    <row r="35" spans="2:19" ht="14.25">
      <c r="B35" s="7" t="s">
        <v>64</v>
      </c>
      <c r="C35" s="10" t="s">
        <v>65</v>
      </c>
      <c r="D35" s="13">
        <f>'2010'!$H35</f>
        <v>-0.0013258426966292133</v>
      </c>
      <c r="E35" s="13">
        <f>'2011'!$H35</f>
        <v>-0.0009157894736842105</v>
      </c>
      <c r="F35" s="13">
        <f>'2012'!$H35</f>
        <v>-0.0007368421052631578</v>
      </c>
      <c r="G35" s="13">
        <f>'2013'!$H35</f>
        <v>-0.0013368421052631578</v>
      </c>
      <c r="H35" s="13">
        <f>'2014'!$H35</f>
        <v>-0.0007578947368421053</v>
      </c>
      <c r="I35" s="13">
        <f>'2015'!$H35</f>
        <v>-0.001404255319148936</v>
      </c>
      <c r="J35" s="16">
        <f>AVERAGE(D35:I35)</f>
        <v>-0.001079577739471797</v>
      </c>
      <c r="K35" s="12">
        <f>IF(J35&gt;=0.03,1,IF(J35&gt;=0.004,2,IF(J35&gt;=-0.004,3,IF(J35&gt;=-0.017,4,IF(J35&gt;=-0.03,5,6)))))</f>
        <v>3</v>
      </c>
      <c r="L35" s="13">
        <f>AVERAGE((E35-D35),(F35-E35),(G35-F35),(H35-G35),(I35-H35))</f>
        <v>-1.5682524503944553E-05</v>
      </c>
      <c r="M35" s="12">
        <f>IF(L35&gt;=0.001,1,IF(L35&gt;=0.0002,2,IF(L35&gt;=-0.00045,3,4)))</f>
        <v>3</v>
      </c>
      <c r="Q35" s="18"/>
      <c r="S35" s="15"/>
    </row>
    <row r="36" spans="2:19" ht="14.25">
      <c r="B36" s="7" t="s">
        <v>66</v>
      </c>
      <c r="C36" s="10" t="s">
        <v>67</v>
      </c>
      <c r="D36" s="13">
        <f>'2010'!$H36</f>
        <v>-0.00013533834586466166</v>
      </c>
      <c r="E36" s="13">
        <f>'2011'!$H36</f>
        <v>-0.00019708029197080293</v>
      </c>
      <c r="F36" s="13">
        <f>'2012'!$H36</f>
        <v>7.971014492753622E-05</v>
      </c>
      <c r="G36" s="13">
        <f>'2013'!$H36</f>
        <v>-0.00021014492753623187</v>
      </c>
      <c r="H36" s="13">
        <f>'2014'!$H36</f>
        <v>-0.001364963503649635</v>
      </c>
      <c r="I36" s="13">
        <f>'2015'!$H36</f>
        <v>-0.0003037037037037037</v>
      </c>
      <c r="J36" s="16">
        <f>AVERAGE(D36:I36)</f>
        <v>-0.00035525343796624984</v>
      </c>
      <c r="K36" s="12">
        <f>IF(J36&gt;=0.03,1,IF(J36&gt;=0.004,2,IF(J36&gt;=-0.004,3,IF(J36&gt;=-0.017,4,IF(J36&gt;=-0.03,5,6)))))</f>
        <v>3</v>
      </c>
      <c r="L36" s="13">
        <f>AVERAGE((E36-D36),(F36-E36),(G36-F36),(H36-G36),(I36-H36))</f>
        <v>-3.367307156780844E-05</v>
      </c>
      <c r="M36" s="12">
        <f>IF(L36&gt;=0.001,1,IF(L36&gt;=0.0002,2,IF(L36&gt;=-0.00045,3,4)))</f>
        <v>3</v>
      </c>
      <c r="Q36" s="18"/>
      <c r="S36" s="15"/>
    </row>
    <row r="37" spans="2:19" ht="14.25">
      <c r="B37" s="7" t="s">
        <v>68</v>
      </c>
      <c r="C37" s="10" t="s">
        <v>69</v>
      </c>
      <c r="D37" s="13">
        <f>'2010'!$H37</f>
        <v>-0.010857142857142857</v>
      </c>
      <c r="E37" s="13">
        <f>'2011'!$H37</f>
        <v>-0.0068461538461538456</v>
      </c>
      <c r="F37" s="13">
        <f>'2012'!$H37</f>
        <v>-0.011402985074626866</v>
      </c>
      <c r="G37" s="13">
        <f>'2013'!$H37</f>
        <v>-0.011287878787878788</v>
      </c>
      <c r="H37" s="13">
        <f>'2014'!$H37</f>
        <v>-0.00943076923076923</v>
      </c>
      <c r="I37" s="13">
        <f>'2015'!$H37</f>
        <v>-0.010784615384615386</v>
      </c>
      <c r="J37" s="16">
        <f>AVERAGE(D37:I37)</f>
        <v>-0.010101590863531162</v>
      </c>
      <c r="K37" s="12">
        <f>IF(J37&gt;=0.03,1,IF(J37&gt;=0.004,2,IF(J37&gt;=-0.004,3,IF(J37&gt;=-0.017,4,IF(J37&gt;=-0.03,5,6)))))</f>
        <v>4</v>
      </c>
      <c r="L37" s="13">
        <f>AVERAGE((E37-D37),(F37-E37),(G37-F37),(H37-G37),(I37-H37))</f>
        <v>1.4505494505494266E-05</v>
      </c>
      <c r="M37" s="12">
        <f>IF(L37&gt;=0.001,1,IF(L37&gt;=0.0002,2,IF(L37&gt;=-0.00045,3,4)))</f>
        <v>3</v>
      </c>
      <c r="Q37" s="18"/>
      <c r="S37" s="15"/>
    </row>
    <row r="38" spans="2:19" ht="14.25">
      <c r="B38" s="7" t="s">
        <v>70</v>
      </c>
      <c r="C38" s="10" t="s">
        <v>71</v>
      </c>
      <c r="D38" s="13">
        <f>'2010'!$H38</f>
        <v>-0.012162162162162161</v>
      </c>
      <c r="E38" s="13">
        <f>'2011'!$H38</f>
        <v>-0.014057142857142857</v>
      </c>
      <c r="F38" s="13">
        <f>'2012'!$H38</f>
        <v>-0.00963888888888889</v>
      </c>
      <c r="G38" s="13">
        <f>'2013'!$H38</f>
        <v>-0.008805555555555556</v>
      </c>
      <c r="H38" s="13">
        <f>'2014'!$H38</f>
        <v>-0.01</v>
      </c>
      <c r="I38" s="13">
        <f>'2015'!$H38</f>
        <v>-0.013142857142857142</v>
      </c>
      <c r="J38" s="16">
        <f>AVERAGE(D38:I38)</f>
        <v>-0.0113011011011011</v>
      </c>
      <c r="K38" s="12">
        <f>IF(J38&gt;=0.03,1,IF(J38&gt;=0.004,2,IF(J38&gt;=-0.004,3,IF(J38&gt;=-0.017,4,IF(J38&gt;=-0.03,5,6)))))</f>
        <v>4</v>
      </c>
      <c r="L38" s="13">
        <f>AVERAGE((E38-D38),(F38-E38),(G38-F38),(H38-G38),(I38-H38))</f>
        <v>-0.00019613899613899616</v>
      </c>
      <c r="M38" s="12">
        <f>IF(L38&gt;=0.001,1,IF(L38&gt;=0.0002,2,IF(L38&gt;=-0.00045,3,4)))</f>
        <v>3</v>
      </c>
      <c r="Q38" s="18"/>
      <c r="S38" s="15"/>
    </row>
    <row r="39" spans="2:19" ht="14.25">
      <c r="B39" s="7" t="s">
        <v>72</v>
      </c>
      <c r="C39" s="10" t="s">
        <v>73</v>
      </c>
      <c r="D39" s="13">
        <f>'2010'!$H39</f>
        <v>-0.01002127659574468</v>
      </c>
      <c r="E39" s="13">
        <f>'2011'!$H39</f>
        <v>-0.0075</v>
      </c>
      <c r="F39" s="13">
        <f>'2012'!$H39</f>
        <v>-0.006739130434782609</v>
      </c>
      <c r="G39" s="13">
        <f>'2013'!$H39</f>
        <v>-0.00782608695652174</v>
      </c>
      <c r="H39" s="13">
        <f>'2014'!$H39</f>
        <v>-0.007586956521739131</v>
      </c>
      <c r="I39" s="13">
        <f>'2015'!$H39</f>
        <v>-0.006869565217391305</v>
      </c>
      <c r="J39" s="16">
        <f>AVERAGE(D39:I39)</f>
        <v>-0.007757169287696577</v>
      </c>
      <c r="K39" s="12">
        <f>IF(J39&gt;=0.03,1,IF(J39&gt;=0.004,2,IF(J39&gt;=-0.004,3,IF(J39&gt;=-0.017,4,IF(J39&gt;=-0.03,5,6)))))</f>
        <v>4</v>
      </c>
      <c r="L39" s="13">
        <f>AVERAGE((E39-D39),(F39-E39),(G39-F39),(H39-G39),(I39-H39))</f>
        <v>0.0006303422756706751</v>
      </c>
      <c r="M39" s="12">
        <f>IF(L39&gt;=0.001,1,IF(L39&gt;=0.0002,2,IF(L39&gt;=-0.00045,3,4)))</f>
        <v>2</v>
      </c>
      <c r="Q39" s="18"/>
      <c r="S39" s="15"/>
    </row>
    <row r="40" spans="2:19" ht="14.25">
      <c r="B40" s="7" t="s">
        <v>74</v>
      </c>
      <c r="C40" s="10" t="s">
        <v>75</v>
      </c>
      <c r="D40" s="13">
        <f>'2010'!$H40</f>
        <v>-0.019793650793650794</v>
      </c>
      <c r="E40" s="13">
        <f>'2011'!$H40</f>
        <v>-0.020742424242424243</v>
      </c>
      <c r="F40" s="13">
        <f>'2012'!$H40</f>
        <v>-0.017470588235294116</v>
      </c>
      <c r="G40" s="13">
        <f>'2013'!$H40</f>
        <v>-0.017985294117647058</v>
      </c>
      <c r="H40" s="13">
        <f>'2014'!$H40</f>
        <v>-0.016</v>
      </c>
      <c r="I40" s="13">
        <f>'2015'!$H40</f>
        <v>-0.016446153846153843</v>
      </c>
      <c r="J40" s="16">
        <f>AVERAGE(D40:I40)</f>
        <v>-0.018073018539195008</v>
      </c>
      <c r="K40" s="12">
        <f>IF(J40&gt;=0.03,1,IF(J40&gt;=0.004,2,IF(J40&gt;=-0.004,3,IF(J40&gt;=-0.017,4,IF(J40&gt;=-0.03,5,6)))))</f>
        <v>5</v>
      </c>
      <c r="L40" s="13">
        <f>AVERAGE((E40-D40),(F40-E40),(G40-F40),(H40-G40),(I40-H40))</f>
        <v>0.0006694993894993901</v>
      </c>
      <c r="M40" s="12">
        <f>IF(L40&gt;=0.001,1,IF(L40&gt;=0.0002,2,IF(L40&gt;=-0.00045,3,4)))</f>
        <v>2</v>
      </c>
      <c r="Q40" s="18"/>
      <c r="S40" s="15"/>
    </row>
    <row r="41" spans="2:19" ht="14.25">
      <c r="B41" s="7" t="s">
        <v>76</v>
      </c>
      <c r="C41" s="10" t="s">
        <v>77</v>
      </c>
      <c r="D41" s="13">
        <f>'2010'!$H41</f>
        <v>-0.015551724137931034</v>
      </c>
      <c r="E41" s="13">
        <f>'2011'!$H41</f>
        <v>-0.017257142857142856</v>
      </c>
      <c r="F41" s="13">
        <f>'2012'!$H41</f>
        <v>-0.017277777777777777</v>
      </c>
      <c r="G41" s="13">
        <f>'2013'!$H41</f>
        <v>-0.015694444444444445</v>
      </c>
      <c r="H41" s="13">
        <f>'2014'!$H41</f>
        <v>-0.014882352941176472</v>
      </c>
      <c r="I41" s="13">
        <f>'2015'!$H41</f>
        <v>-0.016647058823529414</v>
      </c>
      <c r="J41" s="16">
        <f>AVERAGE(D41:I41)</f>
        <v>-0.016218416830333666</v>
      </c>
      <c r="K41" s="12">
        <f>IF(J41&gt;=0.03,1,IF(J41&gt;=0.004,2,IF(J41&gt;=-0.004,3,IF(J41&gt;=-0.017,4,IF(J41&gt;=-0.03,5,6)))))</f>
        <v>4</v>
      </c>
      <c r="L41" s="13">
        <f>AVERAGE((E41-D41),(F41-E41),(G41-F41),(H41-G41),(I41-H41))</f>
        <v>-0.00021906693711967601</v>
      </c>
      <c r="M41" s="12">
        <f>IF(L41&gt;=0.001,1,IF(L41&gt;=0.0002,2,IF(L41&gt;=-0.00045,3,4)))</f>
        <v>3</v>
      </c>
      <c r="Q41" s="18"/>
      <c r="S41" s="15"/>
    </row>
    <row r="42" spans="2:19" ht="14.25">
      <c r="B42" s="7" t="s">
        <v>78</v>
      </c>
      <c r="C42" s="10" t="s">
        <v>79</v>
      </c>
      <c r="D42" s="13">
        <f>'2010'!$H42</f>
        <v>0.005959349593495935</v>
      </c>
      <c r="E42" s="13">
        <f>'2011'!$H42</f>
        <v>0.005736434108527132</v>
      </c>
      <c r="F42" s="13">
        <f>'2012'!$H42</f>
        <v>0.007350597609561753</v>
      </c>
      <c r="G42" s="13">
        <f>'2013'!$H42</f>
        <v>0.007869918699186991</v>
      </c>
      <c r="H42" s="13">
        <f>'2014'!$H42</f>
        <v>0.0054204081632653065</v>
      </c>
      <c r="I42" s="13">
        <f>'2015'!$H42</f>
        <v>0.006195020746887967</v>
      </c>
      <c r="J42" s="16">
        <f>AVERAGE(D42:I42)</f>
        <v>0.006421954820154181</v>
      </c>
      <c r="K42" s="12">
        <f>IF(J42&gt;=0.03,1,IF(J42&gt;=0.004,2,IF(J42&gt;=-0.004,3,IF(J42&gt;=-0.017,4,IF(J42&gt;=-0.03,5,6)))))</f>
        <v>2</v>
      </c>
      <c r="L42" s="13">
        <f>AVERAGE((E42-D42),(F42-E42),(G42-F42),(H42-G42),(I42-H42))</f>
        <v>4.713423067840648E-05</v>
      </c>
      <c r="M42" s="12">
        <f>IF(L42&gt;=0.001,1,IF(L42&gt;=0.0002,2,IF(L42&gt;=-0.00045,3,4)))</f>
        <v>3</v>
      </c>
      <c r="Q42" s="18"/>
      <c r="S42" s="15"/>
    </row>
    <row r="43" spans="2:19" ht="14.25">
      <c r="B43" s="7" t="s">
        <v>80</v>
      </c>
      <c r="C43" s="10" t="s">
        <v>81</v>
      </c>
      <c r="D43" s="13">
        <f>'2010'!$H43</f>
        <v>-0.021333333333333333</v>
      </c>
      <c r="E43" s="13">
        <f>'2011'!$H43</f>
        <v>-0.024795454545454548</v>
      </c>
      <c r="F43" s="13">
        <f>'2012'!$H43</f>
        <v>-0.022466666666666666</v>
      </c>
      <c r="G43" s="13">
        <f>'2013'!$H43</f>
        <v>-0.021955555555555555</v>
      </c>
      <c r="H43" s="13">
        <f>'2014'!$H43</f>
        <v>-0.02365909090909091</v>
      </c>
      <c r="I43" s="13">
        <f>'2015'!$H43</f>
        <v>-0.024022727272727272</v>
      </c>
      <c r="J43" s="16">
        <f>AVERAGE(D43:I43)</f>
        <v>-0.023038804713804716</v>
      </c>
      <c r="K43" s="12">
        <f>IF(J43&gt;=0.03,1,IF(J43&gt;=0.004,2,IF(J43&gt;=-0.004,3,IF(J43&gt;=-0.017,4,IF(J43&gt;=-0.03,5,6)))))</f>
        <v>5</v>
      </c>
      <c r="L43" s="13">
        <f>AVERAGE((E43-D43),(F43-E43),(G43-F43),(H43-G43),(I43-H43))</f>
        <v>-0.0005378787878787879</v>
      </c>
      <c r="M43" s="12">
        <f>IF(L43&gt;=0.001,1,IF(L43&gt;=0.0002,2,IF(L43&gt;=-0.00045,3,4)))</f>
        <v>4</v>
      </c>
      <c r="Q43" s="18"/>
      <c r="S43" s="15"/>
    </row>
    <row r="44" spans="2:19" ht="14.25">
      <c r="B44" s="7" t="s">
        <v>82</v>
      </c>
      <c r="C44" s="10" t="s">
        <v>83</v>
      </c>
      <c r="D44" s="13">
        <f>'2010'!$H44</f>
        <v>-0.040852941176470585</v>
      </c>
      <c r="E44" s="13">
        <f>'2011'!$H44</f>
        <v>-0.03936619718309859</v>
      </c>
      <c r="F44" s="13">
        <f>'2012'!$H44</f>
        <v>-0.036361111111111115</v>
      </c>
      <c r="G44" s="13">
        <f>'2013'!$H44</f>
        <v>-0.037125</v>
      </c>
      <c r="H44" s="13">
        <f>'2014'!$H44</f>
        <v>-0.034455882352941176</v>
      </c>
      <c r="I44" s="13">
        <f>'2015'!$H44</f>
        <v>-0.037223880597014924</v>
      </c>
      <c r="J44" s="16">
        <f>AVERAGE(D44:I44)</f>
        <v>-0.03756416873677273</v>
      </c>
      <c r="K44" s="12">
        <f>IF(J44&gt;=0.03,1,IF(J44&gt;=0.004,2,IF(J44&gt;=-0.004,3,IF(J44&gt;=-0.017,4,IF(J44&gt;=-0.03,5,6)))))</f>
        <v>6</v>
      </c>
      <c r="L44" s="13">
        <f>AVERAGE((E44-D44),(F44-E44),(G44-F44),(H44-G44),(I44-H44))</f>
        <v>0.0007258121158911321</v>
      </c>
      <c r="M44" s="12">
        <f>IF(L44&gt;=0.001,1,IF(L44&gt;=0.0002,2,IF(L44&gt;=-0.00045,3,4)))</f>
        <v>2</v>
      </c>
      <c r="Q44" s="18"/>
      <c r="S44" s="15"/>
    </row>
    <row r="45" spans="2:19" ht="14.25">
      <c r="B45" s="7" t="s">
        <v>84</v>
      </c>
      <c r="C45" s="10" t="s">
        <v>85</v>
      </c>
      <c r="D45" s="13">
        <f>'2010'!$H45</f>
        <v>-0.020204301075268816</v>
      </c>
      <c r="E45" s="13">
        <f>'2011'!$H45</f>
        <v>-0.021945054945054946</v>
      </c>
      <c r="F45" s="13">
        <f>'2012'!$H45</f>
        <v>-0.020208791208791207</v>
      </c>
      <c r="G45" s="13">
        <f>'2013'!$H45</f>
        <v>-0.019466666666666663</v>
      </c>
      <c r="H45" s="13">
        <f>'2014'!$H45</f>
        <v>-0.019707865168539326</v>
      </c>
      <c r="I45" s="13">
        <f>'2015'!$H45</f>
        <v>-0.021275862068965517</v>
      </c>
      <c r="J45" s="16">
        <f>AVERAGE(D45:I45)</f>
        <v>-0.02046809018888108</v>
      </c>
      <c r="K45" s="12">
        <f>IF(J45&gt;=0.03,1,IF(J45&gt;=0.004,2,IF(J45&gt;=-0.004,3,IF(J45&gt;=-0.017,4,IF(J45&gt;=-0.03,5,6)))))</f>
        <v>5</v>
      </c>
      <c r="L45" s="13">
        <f>AVERAGE((E45-D45),(F45-E45),(G45-F45),(H45-G45),(I45-H45))</f>
        <v>-0.0002143121987393401</v>
      </c>
      <c r="M45" s="12">
        <f>IF(L45&gt;=0.001,1,IF(L45&gt;=0.0002,2,IF(L45&gt;=-0.00045,3,4)))</f>
        <v>3</v>
      </c>
      <c r="Q45" s="18"/>
      <c r="S45" s="15"/>
    </row>
    <row r="46" spans="2:19" ht="14.25">
      <c r="B46" s="7" t="s">
        <v>86</v>
      </c>
      <c r="C46" s="10" t="s">
        <v>87</v>
      </c>
      <c r="D46" s="13">
        <f>'2010'!$H46</f>
        <v>-0.011210526315789475</v>
      </c>
      <c r="E46" s="13">
        <f>'2011'!$H46</f>
        <v>-0.011642857142857142</v>
      </c>
      <c r="F46" s="13">
        <f>'2012'!$H46</f>
        <v>-0.011350877192982455</v>
      </c>
      <c r="G46" s="13">
        <f>'2013'!$H46</f>
        <v>-0.010280701754385967</v>
      </c>
      <c r="H46" s="13">
        <f>'2014'!$H46</f>
        <v>-0.0105</v>
      </c>
      <c r="I46" s="13">
        <f>'2015'!$H46</f>
        <v>-0.012462962962962964</v>
      </c>
      <c r="J46" s="16">
        <f>AVERAGE(D46:I46)</f>
        <v>-0.011241320894829668</v>
      </c>
      <c r="K46" s="12">
        <f>IF(J46&gt;=0.03,1,IF(J46&gt;=0.004,2,IF(J46&gt;=-0.004,3,IF(J46&gt;=-0.017,4,IF(J46&gt;=-0.03,5,6)))))</f>
        <v>4</v>
      </c>
      <c r="L46" s="13">
        <f>AVERAGE((E46-D46),(F46-E46),(G46-F46),(H46-G46),(I46-H46))</f>
        <v>-0.00025048732943469787</v>
      </c>
      <c r="M46" s="12">
        <f>IF(L46&gt;=0.001,1,IF(L46&gt;=0.0002,2,IF(L46&gt;=-0.00045,3,4)))</f>
        <v>3</v>
      </c>
      <c r="Q46" s="18"/>
      <c r="S46" s="15"/>
    </row>
    <row r="47" spans="2:19" ht="14.25">
      <c r="B47" s="7" t="s">
        <v>88</v>
      </c>
      <c r="C47" s="10" t="s">
        <v>89</v>
      </c>
      <c r="D47" s="13">
        <f>'2010'!$H47</f>
        <v>-0.03624074074074074</v>
      </c>
      <c r="E47" s="13">
        <f>'2011'!$H47</f>
        <v>-0.03553571428571428</v>
      </c>
      <c r="F47" s="13">
        <f>'2012'!$H47</f>
        <v>-0.032578947368421055</v>
      </c>
      <c r="G47" s="13">
        <f>'2013'!$H47</f>
        <v>-0.034736842105263156</v>
      </c>
      <c r="H47" s="13">
        <f>'2014'!$H47</f>
        <v>-0.031928571428571424</v>
      </c>
      <c r="I47" s="13">
        <f>'2015'!$H47</f>
        <v>-0.038</v>
      </c>
      <c r="J47" s="16">
        <f>AVERAGE(D47:I47)</f>
        <v>-0.03483680265478511</v>
      </c>
      <c r="K47" s="12">
        <f>IF(J47&gt;=0.03,1,IF(J47&gt;=0.004,2,IF(J47&gt;=-0.004,3,IF(J47&gt;=-0.017,4,IF(J47&gt;=-0.03,5,6)))))</f>
        <v>6</v>
      </c>
      <c r="L47" s="13">
        <f>AVERAGE((E47-D47),(F47-E47),(G47-F47),(H47-G47),(I47-H47))</f>
        <v>-0.0003518518518518518</v>
      </c>
      <c r="M47" s="12">
        <f>IF(L47&gt;=0.001,1,IF(L47&gt;=0.0002,2,IF(L47&gt;=-0.00045,3,4)))</f>
        <v>3</v>
      </c>
      <c r="Q47" s="18"/>
      <c r="S47" s="15"/>
    </row>
    <row r="48" spans="2:19" ht="14.25">
      <c r="B48" s="7" t="s">
        <v>90</v>
      </c>
      <c r="C48" s="10" t="s">
        <v>91</v>
      </c>
      <c r="D48" s="13">
        <f>'2010'!$H48</f>
        <v>-0.04269662921348315</v>
      </c>
      <c r="E48" s="13">
        <f>'2011'!$H48</f>
        <v>-0.046023529411764706</v>
      </c>
      <c r="F48" s="13">
        <f>'2012'!$H48</f>
        <v>-0.04391764705882353</v>
      </c>
      <c r="G48" s="13">
        <f>'2013'!$H48</f>
        <v>-0.043321428571428566</v>
      </c>
      <c r="H48" s="13">
        <f>'2014'!$H48</f>
        <v>-0.041451219512195124</v>
      </c>
      <c r="I48" s="13">
        <f>'2015'!$H48</f>
        <v>-0.04110126582278481</v>
      </c>
      <c r="J48" s="16">
        <f>AVERAGE(D48:I48)</f>
        <v>-0.04308528659841332</v>
      </c>
      <c r="K48" s="12">
        <f>IF(J48&gt;=0.03,1,IF(J48&gt;=0.004,2,IF(J48&gt;=-0.004,3,IF(J48&gt;=-0.017,4,IF(J48&gt;=-0.03,5,6)))))</f>
        <v>6</v>
      </c>
      <c r="L48" s="13">
        <f>AVERAGE((E48-D48),(F48-E48),(G48-F48),(H48-G48),(I48-H48))</f>
        <v>0.00031907267813966746</v>
      </c>
      <c r="M48" s="12">
        <f>IF(L48&gt;=0.001,1,IF(L48&gt;=0.0002,2,IF(L48&gt;=-0.00045,3,4)))</f>
        <v>2</v>
      </c>
      <c r="Q48" s="18"/>
      <c r="S48" s="15"/>
    </row>
    <row r="49" spans="2:19" ht="14.25">
      <c r="B49" s="7" t="s">
        <v>92</v>
      </c>
      <c r="C49" s="10" t="s">
        <v>93</v>
      </c>
      <c r="D49" s="13">
        <f>'2010'!$H49</f>
        <v>-0.017367088607594935</v>
      </c>
      <c r="E49" s="13">
        <f>'2011'!$H49</f>
        <v>-0.016095238095238096</v>
      </c>
      <c r="F49" s="13">
        <f>'2012'!$H49</f>
        <v>-0.01678823529411765</v>
      </c>
      <c r="G49" s="13">
        <f>'2013'!$H49</f>
        <v>-0.01680952380952381</v>
      </c>
      <c r="H49" s="13">
        <f>'2014'!$H49</f>
        <v>-0.017658536585365855</v>
      </c>
      <c r="I49" s="13">
        <f>'2015'!$H49</f>
        <v>-0.0200375</v>
      </c>
      <c r="J49" s="16">
        <f>AVERAGE(D49:I49)</f>
        <v>-0.017459353731973392</v>
      </c>
      <c r="K49" s="12">
        <f>IF(J49&gt;=0.03,1,IF(J49&gt;=0.004,2,IF(J49&gt;=-0.004,3,IF(J49&gt;=-0.017,4,IF(J49&gt;=-0.03,5,6)))))</f>
        <v>5</v>
      </c>
      <c r="L49" s="13">
        <f>AVERAGE((E49-D49),(F49-E49),(G49-F49),(H49-G49),(I49-H49))</f>
        <v>-0.0005340822784810128</v>
      </c>
      <c r="M49" s="12">
        <f>IF(L49&gt;=0.001,1,IF(L49&gt;=0.0002,2,IF(L49&gt;=-0.00045,3,4)))</f>
        <v>4</v>
      </c>
      <c r="Q49" s="18"/>
      <c r="S49" s="15"/>
    </row>
    <row r="50" spans="17:19" ht="14.25">
      <c r="Q50" s="18"/>
      <c r="S50" s="15"/>
    </row>
    <row r="51" spans="17:19" ht="14.25">
      <c r="Q51" s="18"/>
      <c r="S51" s="15"/>
    </row>
    <row r="52" spans="17:19" ht="14.25">
      <c r="Q52" s="18"/>
      <c r="S52" s="15"/>
    </row>
    <row r="53" spans="17:19" ht="14.25">
      <c r="Q53" s="18"/>
      <c r="S53" s="15"/>
    </row>
    <row r="54" spans="17:19" ht="14.25">
      <c r="Q54" s="18"/>
      <c r="S54" s="15"/>
    </row>
    <row r="55" spans="17:19" ht="14.25">
      <c r="Q55" s="18"/>
      <c r="S55" s="15"/>
    </row>
    <row r="56" spans="17:19" ht="14.25">
      <c r="Q56" s="18"/>
      <c r="S56" s="15"/>
    </row>
    <row r="57" spans="17:19" ht="14.25">
      <c r="Q57" s="18"/>
      <c r="S57" s="15"/>
    </row>
    <row r="58" spans="17:19" ht="14.25">
      <c r="Q58" s="18"/>
      <c r="S58" s="15"/>
    </row>
    <row r="59" spans="17:19" ht="14.25">
      <c r="Q59" s="18"/>
      <c r="S59" s="15"/>
    </row>
    <row r="60" spans="17:19" ht="14.25">
      <c r="Q60" s="18"/>
      <c r="S60" s="15"/>
    </row>
    <row r="61" spans="17:19" ht="14.25">
      <c r="Q61" s="18"/>
      <c r="S61" s="15"/>
    </row>
    <row r="62" spans="17:19" ht="14.25">
      <c r="Q62" s="18"/>
      <c r="S62" s="15"/>
    </row>
    <row r="63" spans="17:19" ht="14.25">
      <c r="Q63" s="18"/>
      <c r="S63" s="15"/>
    </row>
    <row r="64" spans="17:19" ht="14.25">
      <c r="Q64" s="18"/>
      <c r="S64" s="15"/>
    </row>
    <row r="65" spans="17:19" ht="14.25">
      <c r="Q65" s="18"/>
      <c r="S65" s="15"/>
    </row>
    <row r="66" spans="17:19" ht="14.25">
      <c r="Q66" s="18"/>
      <c r="S66" s="15"/>
    </row>
    <row r="67" spans="17:19" ht="14.25">
      <c r="Q67" s="18"/>
      <c r="S67" s="15"/>
    </row>
    <row r="68" spans="17:19" ht="14.25">
      <c r="Q68" s="18"/>
      <c r="S68" s="15"/>
    </row>
    <row r="69" spans="17:19" ht="14.25">
      <c r="Q69" s="18"/>
      <c r="S69" s="15"/>
    </row>
    <row r="70" spans="17:19" ht="14.25">
      <c r="Q70" s="18"/>
      <c r="S70" s="15"/>
    </row>
    <row r="71" spans="17:19" ht="14.25">
      <c r="Q71" s="18"/>
      <c r="S71" s="15"/>
    </row>
    <row r="72" spans="17:19" ht="14.25">
      <c r="Q72" s="18"/>
      <c r="S72" s="15"/>
    </row>
    <row r="73" spans="17:19" ht="14.25">
      <c r="Q73" s="18"/>
      <c r="S73" s="15"/>
    </row>
    <row r="74" spans="17:19" ht="14.25">
      <c r="Q74" s="18"/>
      <c r="S74" s="15"/>
    </row>
    <row r="75" spans="17:19" ht="14.25">
      <c r="Q75" s="18"/>
      <c r="S75" s="15"/>
    </row>
    <row r="76" spans="17:19" ht="14.25">
      <c r="Q76" s="18"/>
      <c r="S76" s="15"/>
    </row>
    <row r="77" spans="17:19" ht="14.25">
      <c r="Q77" s="18"/>
      <c r="S77" s="15"/>
    </row>
    <row r="78" spans="17:19" ht="14.25">
      <c r="Q78" s="18"/>
      <c r="S78" s="15"/>
    </row>
    <row r="79" spans="17:19" ht="14.25">
      <c r="Q79" s="18"/>
      <c r="S79" s="15"/>
    </row>
    <row r="80" spans="17:19" ht="14.25">
      <c r="Q80" s="18"/>
      <c r="S80" s="15"/>
    </row>
    <row r="81" spans="17:19" ht="14.25">
      <c r="Q81" s="18"/>
      <c r="S81" s="15"/>
    </row>
    <row r="82" spans="17:19" ht="14.25">
      <c r="Q82" s="18"/>
      <c r="S82" s="15"/>
    </row>
    <row r="83" spans="17:19" ht="14.25">
      <c r="Q83" s="18"/>
      <c r="S83" s="15"/>
    </row>
    <row r="84" spans="17:19" ht="14.25">
      <c r="Q84" s="18"/>
      <c r="S84" s="15"/>
    </row>
    <row r="85" spans="17:19" ht="14.25">
      <c r="Q85" s="18"/>
      <c r="S85" s="15"/>
    </row>
    <row r="86" spans="17:19" ht="14.25">
      <c r="Q86" s="18"/>
      <c r="S86" s="15"/>
    </row>
    <row r="87" spans="17:19" ht="14.25">
      <c r="Q87" s="18"/>
      <c r="S87" s="15"/>
    </row>
    <row r="88" spans="17:19" ht="14.25">
      <c r="Q88" s="18"/>
      <c r="S88" s="15"/>
    </row>
    <row r="89" spans="17:19" ht="14.25">
      <c r="Q89" s="18"/>
      <c r="S89" s="15"/>
    </row>
    <row r="90" spans="17:19" ht="14.25">
      <c r="Q90" s="18"/>
      <c r="S90" s="1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11"/>
  <sheetViews>
    <sheetView workbookViewId="0" topLeftCell="A1">
      <selection activeCell="M49" sqref="B2:M49"/>
    </sheetView>
  </sheetViews>
  <sheetFormatPr defaultColWidth="9.00390625" defaultRowHeight="13.5"/>
  <cols>
    <col min="1" max="9" width="9.00390625" style="6" customWidth="1"/>
    <col min="10" max="10" width="11.875" style="6" customWidth="1"/>
    <col min="11" max="11" width="10.00390625" style="14" customWidth="1"/>
    <col min="12" max="12" width="13.00390625" style="6" bestFit="1" customWidth="1"/>
    <col min="13" max="16384" width="9.00390625" style="6" customWidth="1"/>
  </cols>
  <sheetData>
    <row r="1" ht="14.25">
      <c r="B1" s="6" t="s">
        <v>118</v>
      </c>
    </row>
    <row r="2" spans="2:13" ht="14.25">
      <c r="B2" s="2"/>
      <c r="C2" s="2"/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11" t="s">
        <v>113</v>
      </c>
      <c r="K2" s="19" t="s">
        <v>116</v>
      </c>
      <c r="L2" s="11" t="s">
        <v>114</v>
      </c>
      <c r="M2" s="11" t="s">
        <v>117</v>
      </c>
    </row>
    <row r="3" spans="2:17" ht="14.25">
      <c r="B3" s="7" t="s">
        <v>0</v>
      </c>
      <c r="C3" s="10" t="s">
        <v>1</v>
      </c>
      <c r="D3" s="13">
        <f>'2010'!$I3</f>
        <v>-0.017171821305841925</v>
      </c>
      <c r="E3" s="13">
        <f>'2011'!$I3</f>
        <v>-0.016305660377358488</v>
      </c>
      <c r="F3" s="13">
        <f>'2012'!$I3</f>
        <v>-0.018344961240310077</v>
      </c>
      <c r="G3" s="13">
        <f>'2013'!$I3</f>
        <v>-0.01936470588235294</v>
      </c>
      <c r="H3" s="13">
        <f>'2014'!$I3</f>
        <v>-0.018828685258964143</v>
      </c>
      <c r="I3" s="13">
        <f>'2015'!$I3</f>
        <v>-0.018991967871485944</v>
      </c>
      <c r="J3" s="16">
        <f>AVERAGE(D3:I3)</f>
        <v>-0.018167966989385585</v>
      </c>
      <c r="K3" s="12">
        <f>IF(J3&gt;=0.05,1,IF(J3&gt;=0,2,IF(J3&gt;=-0.005,3,IF(J3&gt;=-0.022,4,IF(J3&gt;=-0.027,5,IF(J3&gt;=-0.037,6,7))))))</f>
        <v>4</v>
      </c>
      <c r="L3" s="13">
        <f>AVERAGE((E3-D3),(F3-E3),(G3-F3),(H3-G3),(I3-H3))</f>
        <v>-0.0003640293131288039</v>
      </c>
      <c r="M3" s="12">
        <f>IF(L3&gt;=0.003,1,IF(L3&gt;=0.001,2,IF(L3&gt;=-0.0008,3,IF(L3&gt;=-0.003,4,IF(L3&gt;=-0.0043,5,6)))))</f>
        <v>3</v>
      </c>
      <c r="Q3" s="18"/>
    </row>
    <row r="4" spans="2:19" ht="14.25">
      <c r="B4" s="7" t="s">
        <v>2</v>
      </c>
      <c r="C4" s="10" t="s">
        <v>3</v>
      </c>
      <c r="D4" s="13">
        <f>'2010'!$I4</f>
        <v>-0.024805555555555556</v>
      </c>
      <c r="E4" s="13">
        <f>'2011'!$I4</f>
        <v>-0.02905263157894737</v>
      </c>
      <c r="F4" s="13">
        <f>'2012'!$I4</f>
        <v>-0.03796296296296296</v>
      </c>
      <c r="G4" s="13">
        <f>'2013'!$I4</f>
        <v>-0.045903846153846156</v>
      </c>
      <c r="H4" s="13">
        <f>'2014'!$I4</f>
        <v>-0.044307692307692305</v>
      </c>
      <c r="I4" s="13">
        <f>'2015'!$I4</f>
        <v>-0.04886792452830188</v>
      </c>
      <c r="J4" s="16">
        <f>AVERAGE(D4:I4)</f>
        <v>-0.03848343551455104</v>
      </c>
      <c r="K4" s="12">
        <f>IF(J4&gt;=0.05,1,IF(J4&gt;=0,2,IF(J4&gt;=-0.005,3,IF(J4&gt;=-0.022,4,IF(J4&gt;=-0.027,5,IF(J4&gt;=-0.037,6,7))))))</f>
        <v>7</v>
      </c>
      <c r="L4" s="13">
        <f>AVERAGE((E4-D4),(F4-E4),(G4-F4),(H4-G4),(I4-H4))</f>
        <v>-0.004812473794549265</v>
      </c>
      <c r="M4" s="12">
        <f>IF(L4&gt;=0.003,1,IF(L4&gt;=0.001,2,IF(L4&gt;=-0.0008,3,IF(L4&gt;=-0.003,4,IF(L4&gt;=-0.0043,5,6)))))</f>
        <v>6</v>
      </c>
      <c r="Q4" s="18"/>
      <c r="S4" s="15"/>
    </row>
    <row r="5" spans="2:19" ht="14.25">
      <c r="B5" s="7" t="s">
        <v>4</v>
      </c>
      <c r="C5" s="10" t="s">
        <v>5</v>
      </c>
      <c r="D5" s="13">
        <f>'2010'!$I5</f>
        <v>-0.026352941176470586</v>
      </c>
      <c r="E5" s="13">
        <f>'2011'!$I5</f>
        <v>-0.0324</v>
      </c>
      <c r="F5" s="13">
        <f>'2012'!$I5</f>
        <v>-0.03507692307692308</v>
      </c>
      <c r="G5" s="13">
        <f>'2013'!$I5</f>
        <v>-0.03252941176470588</v>
      </c>
      <c r="H5" s="13">
        <f>'2014'!$I5</f>
        <v>-0.03448076923076923</v>
      </c>
      <c r="I5" s="13">
        <f>'2015'!$I5</f>
        <v>-0.03737735849056604</v>
      </c>
      <c r="J5" s="16">
        <f>AVERAGE(D5:I5)</f>
        <v>-0.033036233956572465</v>
      </c>
      <c r="K5" s="12">
        <f>IF(J5&gt;=0.05,1,IF(J5&gt;=0,2,IF(J5&gt;=-0.005,3,IF(J5&gt;=-0.022,4,IF(J5&gt;=-0.027,5,IF(J5&gt;=-0.037,6,7))))))</f>
        <v>6</v>
      </c>
      <c r="L5" s="13">
        <f>AVERAGE((E5-D5),(F5-E5),(G5-F5),(H5-G5),(I5-H5))</f>
        <v>-0.0022048834628190907</v>
      </c>
      <c r="M5" s="12">
        <f>IF(L5&gt;=0.003,1,IF(L5&gt;=0.001,2,IF(L5&gt;=-0.0008,3,IF(L5&gt;=-0.003,4,IF(L5&gt;=-0.0043,5,6)))))</f>
        <v>4</v>
      </c>
      <c r="Q5" s="18"/>
      <c r="S5" s="15"/>
    </row>
    <row r="6" spans="2:19" ht="14.25">
      <c r="B6" s="7" t="s">
        <v>6</v>
      </c>
      <c r="C6" s="10" t="s">
        <v>7</v>
      </c>
      <c r="D6" s="13">
        <f>'2010'!$I6</f>
        <v>-0.008014388489208633</v>
      </c>
      <c r="E6" s="13">
        <f>'2011'!$I6</f>
        <v>-0.0193984962406015</v>
      </c>
      <c r="F6" s="13">
        <f>'2012'!$I6</f>
        <v>-0.005415384615384615</v>
      </c>
      <c r="G6" s="13">
        <f>'2013'!$I6</f>
        <v>-0.0034108527131782944</v>
      </c>
      <c r="H6" s="13">
        <f>'2014'!$I6</f>
        <v>-0.005149606299212598</v>
      </c>
      <c r="I6" s="13">
        <f>'2015'!$I6</f>
        <v>-0.004879032258064516</v>
      </c>
      <c r="J6" s="16">
        <f>AVERAGE(D6:I6)</f>
        <v>-0.0077112934359416935</v>
      </c>
      <c r="K6" s="12">
        <f>IF(J6&gt;=0.05,1,IF(J6&gt;=0,2,IF(J6&gt;=-0.005,3,IF(J6&gt;=-0.022,4,IF(J6&gt;=-0.027,5,IF(J6&gt;=-0.037,6,7))))))</f>
        <v>4</v>
      </c>
      <c r="L6" s="13">
        <f>AVERAGE((E6-D6),(F6-E6),(G6-F6),(H6-G6),(I6-H6))</f>
        <v>0.0006270712462288232</v>
      </c>
      <c r="M6" s="12">
        <f>IF(L6&gt;=0.003,1,IF(L6&gt;=0.001,2,IF(L6&gt;=-0.0008,3,IF(L6&gt;=-0.003,4,IF(L6&gt;=-0.0043,5,6)))))</f>
        <v>3</v>
      </c>
      <c r="Q6" s="18"/>
      <c r="S6" s="15"/>
    </row>
    <row r="7" spans="2:19" ht="14.25">
      <c r="B7" s="7" t="s">
        <v>8</v>
      </c>
      <c r="C7" s="10" t="s">
        <v>9</v>
      </c>
      <c r="D7" s="13">
        <f>'2010'!$I7</f>
        <v>-0.03325490196078432</v>
      </c>
      <c r="E7" s="13">
        <f>'2011'!$I7</f>
        <v>-0.037526315789473685</v>
      </c>
      <c r="F7" s="13">
        <f>'2012'!$I7</f>
        <v>-0.04548571428571429</v>
      </c>
      <c r="G7" s="13">
        <f>'2013'!$I7</f>
        <v>-0.060941176470588235</v>
      </c>
      <c r="H7" s="13">
        <f>'2014'!$I7</f>
        <v>-0.05923529411764706</v>
      </c>
      <c r="I7" s="13">
        <f>'2015'!$I7</f>
        <v>-0.05925714285714286</v>
      </c>
      <c r="J7" s="16">
        <f>AVERAGE(D7:I7)</f>
        <v>-0.04928342424689174</v>
      </c>
      <c r="K7" s="12">
        <f>IF(J7&gt;=0.05,1,IF(J7&gt;=0,2,IF(J7&gt;=-0.005,3,IF(J7&gt;=-0.022,4,IF(J7&gt;=-0.027,5,IF(J7&gt;=-0.037,6,7))))))</f>
        <v>7</v>
      </c>
      <c r="L7" s="13">
        <f>AVERAGE((E7-D7),(F7-E7),(G7-F7),(H7-G7),(I7-H7))</f>
        <v>-0.005200448179271709</v>
      </c>
      <c r="M7" s="12">
        <f>IF(L7&gt;=0.003,1,IF(L7&gt;=0.001,2,IF(L7&gt;=-0.0008,3,IF(L7&gt;=-0.003,4,IF(L7&gt;=-0.0043,5,6)))))</f>
        <v>6</v>
      </c>
      <c r="Q7" s="18"/>
      <c r="S7" s="15"/>
    </row>
    <row r="8" spans="2:19" ht="14.25">
      <c r="B8" s="7" t="s">
        <v>10</v>
      </c>
      <c r="C8" s="10" t="s">
        <v>11</v>
      </c>
      <c r="D8" s="13">
        <f>'2010'!$I8</f>
        <v>-0.02481967213114754</v>
      </c>
      <c r="E8" s="13">
        <f>'2011'!$I8</f>
        <v>-0.027510204081632655</v>
      </c>
      <c r="F8" s="13">
        <f>'2012'!$I8</f>
        <v>-0.04091111111111111</v>
      </c>
      <c r="G8" s="13">
        <f>'2013'!$I8</f>
        <v>-0.04872093023255814</v>
      </c>
      <c r="H8" s="13">
        <f>'2014'!$I8</f>
        <v>-0.046837209302325586</v>
      </c>
      <c r="I8" s="13">
        <f>'2015'!$I8</f>
        <v>-0.04690909090909091</v>
      </c>
      <c r="J8" s="16">
        <f>AVERAGE(D8:I8)</f>
        <v>-0.03928470296131099</v>
      </c>
      <c r="K8" s="12">
        <f>IF(J8&gt;=0.05,1,IF(J8&gt;=0,2,IF(J8&gt;=-0.005,3,IF(J8&gt;=-0.022,4,IF(J8&gt;=-0.027,5,IF(J8&gt;=-0.037,6,7))))))</f>
        <v>7</v>
      </c>
      <c r="L8" s="13">
        <f>AVERAGE((E8-D8),(F8-E8),(G8-F8),(H8-G8),(I8-H8))</f>
        <v>-0.004417883755588673</v>
      </c>
      <c r="M8" s="12">
        <f>IF(L8&gt;=0.003,1,IF(L8&gt;=0.001,2,IF(L8&gt;=-0.0008,3,IF(L8&gt;=-0.003,4,IF(L8&gt;=-0.0043,5,6)))))</f>
        <v>6</v>
      </c>
      <c r="Q8" s="18"/>
      <c r="S8" s="15"/>
    </row>
    <row r="9" spans="2:19" ht="14.25">
      <c r="B9" s="7" t="s">
        <v>12</v>
      </c>
      <c r="C9" s="10" t="s">
        <v>13</v>
      </c>
      <c r="D9" s="13">
        <f>'2010'!$I9</f>
        <v>-0.026408163265306123</v>
      </c>
      <c r="E9" s="13">
        <f>'2011'!$I9</f>
        <v>-0.048855555555555555</v>
      </c>
      <c r="F9" s="13">
        <f>'2012'!$I9</f>
        <v>-0.040277108433734936</v>
      </c>
      <c r="G9" s="13">
        <f>'2013'!$I9</f>
        <v>-0.0340125</v>
      </c>
      <c r="H9" s="13">
        <f>'2014'!$I9</f>
        <v>-0.030716049382716052</v>
      </c>
      <c r="I9" s="13">
        <f>'2015'!$I9</f>
        <v>-0.03261904761904762</v>
      </c>
      <c r="J9" s="16">
        <f>AVERAGE(D9:I9)</f>
        <v>-0.03548140404272671</v>
      </c>
      <c r="K9" s="12">
        <f>IF(J9&gt;=0.05,1,IF(J9&gt;=0,2,IF(J9&gt;=-0.005,3,IF(J9&gt;=-0.022,4,IF(J9&gt;=-0.027,5,IF(J9&gt;=-0.037,6,7))))))</f>
        <v>6</v>
      </c>
      <c r="L9" s="13">
        <f>AVERAGE((E9-D9),(F9-E9),(G9-F9),(H9-G9),(I9-H9))</f>
        <v>-0.0012421768707482988</v>
      </c>
      <c r="M9" s="12">
        <f>IF(L9&gt;=0.003,1,IF(L9&gt;=0.001,2,IF(L9&gt;=-0.0008,3,IF(L9&gt;=-0.003,4,IF(L9&gt;=-0.0043,5,6)))))</f>
        <v>4</v>
      </c>
      <c r="Q9" s="18"/>
      <c r="S9" s="15"/>
    </row>
    <row r="10" spans="2:19" ht="14.25">
      <c r="B10" s="7" t="s">
        <v>14</v>
      </c>
      <c r="C10" s="10" t="s">
        <v>15</v>
      </c>
      <c r="D10" s="13">
        <f>'2010'!$I10</f>
        <v>-0.013861271676300578</v>
      </c>
      <c r="E10" s="13">
        <f>'2011'!$I10</f>
        <v>-0.017476190476190475</v>
      </c>
      <c r="F10" s="13">
        <f>'2012'!$I10</f>
        <v>-0.02162142857142857</v>
      </c>
      <c r="G10" s="13">
        <f>'2013'!$I10</f>
        <v>-0.02438235294117647</v>
      </c>
      <c r="H10" s="13">
        <f>'2014'!$I10</f>
        <v>-0.024470588235294116</v>
      </c>
      <c r="I10" s="13">
        <f>'2015'!$I10</f>
        <v>-0.02494890510948905</v>
      </c>
      <c r="J10" s="16">
        <f>AVERAGE(D10:I10)</f>
        <v>-0.021126789501646547</v>
      </c>
      <c r="K10" s="12">
        <f>IF(J10&gt;=0.05,1,IF(J10&gt;=0,2,IF(J10&gt;=-0.005,3,IF(J10&gt;=-0.022,4,IF(J10&gt;=-0.027,5,IF(J10&gt;=-0.037,6,7))))))</f>
        <v>4</v>
      </c>
      <c r="L10" s="13">
        <f>AVERAGE((E10-D10),(F10-E10),(G10-F10),(H10-G10),(I10-H10))</f>
        <v>-0.0022175266866376947</v>
      </c>
      <c r="M10" s="12">
        <f>IF(L10&gt;=0.003,1,IF(L10&gt;=0.001,2,IF(L10&gt;=-0.0008,3,IF(L10&gt;=-0.003,4,IF(L10&gt;=-0.0043,5,6)))))</f>
        <v>4</v>
      </c>
      <c r="Q10" s="18"/>
      <c r="S10" s="15"/>
    </row>
    <row r="11" spans="2:19" ht="14.25">
      <c r="B11" s="7" t="s">
        <v>16</v>
      </c>
      <c r="C11" s="10" t="s">
        <v>17</v>
      </c>
      <c r="D11" s="13">
        <f>'2010'!$I11</f>
        <v>-0.0114</v>
      </c>
      <c r="E11" s="13">
        <f>'2011'!$I11</f>
        <v>-0.011041666666666667</v>
      </c>
      <c r="F11" s="13">
        <f>'2012'!$I11</f>
        <v>-0.010637362637362638</v>
      </c>
      <c r="G11" s="13">
        <f>'2013'!$I11</f>
        <v>-0.015761363636363636</v>
      </c>
      <c r="H11" s="13">
        <f>'2014'!$I11</f>
        <v>-0.015590909090909091</v>
      </c>
      <c r="I11" s="13">
        <f>'2015'!$I11</f>
        <v>-0.018588888888888887</v>
      </c>
      <c r="J11" s="16">
        <f>AVERAGE(D11:I11)</f>
        <v>-0.013836698486698487</v>
      </c>
      <c r="K11" s="12">
        <f>IF(J11&gt;=0.05,1,IF(J11&gt;=0,2,IF(J11&gt;=-0.005,3,IF(J11&gt;=-0.022,4,IF(J11&gt;=-0.027,5,IF(J11&gt;=-0.037,6,7))))))</f>
        <v>4</v>
      </c>
      <c r="L11" s="13">
        <f>AVERAGE((E11-D11),(F11-E11),(G11-F11),(H11-G11),(I11-H11))</f>
        <v>-0.0014377777777777774</v>
      </c>
      <c r="M11" s="12">
        <f>IF(L11&gt;=0.003,1,IF(L11&gt;=0.001,2,IF(L11&gt;=-0.0008,3,IF(L11&gt;=-0.003,4,IF(L11&gt;=-0.0043,5,6)))))</f>
        <v>4</v>
      </c>
      <c r="Q11" s="18"/>
      <c r="S11" s="15"/>
    </row>
    <row r="12" spans="2:19" ht="14.25">
      <c r="B12" s="7" t="s">
        <v>18</v>
      </c>
      <c r="C12" s="10" t="s">
        <v>19</v>
      </c>
      <c r="D12" s="13">
        <f>'2010'!$I12</f>
        <v>-0.017394736842105265</v>
      </c>
      <c r="E12" s="13">
        <f>'2011'!$I12</f>
        <v>-0.02110989010989011</v>
      </c>
      <c r="F12" s="13">
        <f>'2012'!$I12</f>
        <v>-0.023057471264367815</v>
      </c>
      <c r="G12" s="13">
        <f>'2013'!$I12</f>
        <v>-0.028081395348837208</v>
      </c>
      <c r="H12" s="13">
        <f>'2014'!$I12</f>
        <v>-0.02896590909090909</v>
      </c>
      <c r="I12" s="13">
        <f>'2015'!$I12</f>
        <v>-0.03027777777777778</v>
      </c>
      <c r="J12" s="16">
        <f>AVERAGE(D12:I12)</f>
        <v>-0.024814530072314545</v>
      </c>
      <c r="K12" s="12">
        <f>IF(J12&gt;=0.05,1,IF(J12&gt;=0,2,IF(J12&gt;=-0.005,3,IF(J12&gt;=-0.022,4,IF(J12&gt;=-0.027,5,IF(J12&gt;=-0.037,6,7))))))</f>
        <v>5</v>
      </c>
      <c r="L12" s="13">
        <f>AVERAGE((E12-D12),(F12-E12),(G12-F12),(H12-G12),(I12-H12))</f>
        <v>-0.0025766081871345025</v>
      </c>
      <c r="M12" s="12">
        <f>IF(L12&gt;=0.003,1,IF(L12&gt;=0.001,2,IF(L12&gt;=-0.0008,3,IF(L12&gt;=-0.003,4,IF(L12&gt;=-0.0043,5,6)))))</f>
        <v>4</v>
      </c>
      <c r="Q12" s="18"/>
      <c r="S12" s="15"/>
    </row>
    <row r="13" spans="2:19" ht="14.25">
      <c r="B13" s="7" t="s">
        <v>20</v>
      </c>
      <c r="C13" s="10" t="s">
        <v>21</v>
      </c>
      <c r="D13" s="13">
        <f>'2010'!$I13</f>
        <v>0.007994962216624685</v>
      </c>
      <c r="E13" s="13">
        <f>'2011'!$I13</f>
        <v>0.005923469387755101</v>
      </c>
      <c r="F13" s="13">
        <f>'2012'!$I13</f>
        <v>0.004660714285714285</v>
      </c>
      <c r="G13" s="13">
        <f>'2013'!$I13</f>
        <v>0.004485861182519281</v>
      </c>
      <c r="H13" s="13">
        <f>'2014'!$I13</f>
        <v>0.0063759791122715405</v>
      </c>
      <c r="I13" s="13">
        <f>'2015'!$I13</f>
        <v>0.0062394736842105265</v>
      </c>
      <c r="J13" s="16">
        <f>AVERAGE(D13:I13)</f>
        <v>0.005946743311515903</v>
      </c>
      <c r="K13" s="12">
        <f>IF(J13&gt;=0.05,1,IF(J13&gt;=0,2,IF(J13&gt;=-0.005,3,IF(J13&gt;=-0.022,4,IF(J13&gt;=-0.027,5,IF(J13&gt;=-0.037,6,7))))))</f>
        <v>2</v>
      </c>
      <c r="L13" s="13">
        <f>AVERAGE((E13-D13),(F13-E13),(G13-F13),(H13-G13),(I13-H13))</f>
        <v>-0.00035109770648283163</v>
      </c>
      <c r="M13" s="12">
        <f>IF(L13&gt;=0.003,1,IF(L13&gt;=0.001,2,IF(L13&gt;=-0.0008,3,IF(L13&gt;=-0.003,4,IF(L13&gt;=-0.0043,5,6)))))</f>
        <v>3</v>
      </c>
      <c r="Q13" s="18"/>
      <c r="S13" s="15"/>
    </row>
    <row r="14" spans="2:19" ht="14.25">
      <c r="B14" s="7" t="s">
        <v>22</v>
      </c>
      <c r="C14" s="10" t="s">
        <v>23</v>
      </c>
      <c r="D14" s="13">
        <f>'2010'!$I14</f>
        <v>0.010981818181818183</v>
      </c>
      <c r="E14" s="13">
        <f>'2011'!$I14</f>
        <v>0.0067191358024691365</v>
      </c>
      <c r="F14" s="13">
        <f>'2012'!$I14</f>
        <v>0.006449685534591195</v>
      </c>
      <c r="G14" s="13">
        <f>'2013'!$I14</f>
        <v>0.010378205128205129</v>
      </c>
      <c r="H14" s="13">
        <f>'2014'!$I14</f>
        <v>0.013778501628664496</v>
      </c>
      <c r="I14" s="13">
        <f>'2015'!$I14</f>
        <v>0.013736156351791531</v>
      </c>
      <c r="J14" s="16">
        <f>AVERAGE(D14:I14)</f>
        <v>0.010340583771256611</v>
      </c>
      <c r="K14" s="12">
        <f>IF(J14&gt;=0.05,1,IF(J14&gt;=0,2,IF(J14&gt;=-0.005,3,IF(J14&gt;=-0.022,4,IF(J14&gt;=-0.027,5,IF(J14&gt;=-0.037,6,7))))))</f>
        <v>2</v>
      </c>
      <c r="L14" s="13">
        <f>AVERAGE((E14-D14),(F14-E14),(G14-F14),(H14-G14),(I14-H14))</f>
        <v>0.0005508676339946696</v>
      </c>
      <c r="M14" s="12">
        <f>IF(L14&gt;=0.003,1,IF(L14&gt;=0.001,2,IF(L14&gt;=-0.0008,3,IF(L14&gt;=-0.003,4,IF(L14&gt;=-0.0043,5,6)))))</f>
        <v>3</v>
      </c>
      <c r="Q14" s="18"/>
      <c r="S14" s="15"/>
    </row>
    <row r="15" spans="2:19" ht="14.25">
      <c r="B15" s="7" t="s">
        <v>24</v>
      </c>
      <c r="C15" s="10" t="s">
        <v>127</v>
      </c>
      <c r="D15" s="13">
        <f>'2010'!$I15</f>
        <v>0.05105738880918221</v>
      </c>
      <c r="E15" s="13">
        <f>'2011'!$I15</f>
        <v>0.044436567164179104</v>
      </c>
      <c r="F15" s="13">
        <f>'2012'!$I15</f>
        <v>0.04887844611528822</v>
      </c>
      <c r="G15" s="13">
        <f>'2013'!$I15</f>
        <v>0.055389244558258645</v>
      </c>
      <c r="H15" s="13">
        <f>'2014'!$I15</f>
        <v>0.05841534391534392</v>
      </c>
      <c r="I15" s="13">
        <f>'2015'!$I15</f>
        <v>0.06755088195386703</v>
      </c>
      <c r="J15" s="16">
        <f>AVERAGE(D15:I15)</f>
        <v>0.05428797875268652</v>
      </c>
      <c r="K15" s="12">
        <f>IF(J15&gt;=0.05,1,IF(J15&gt;=0,2,IF(J15&gt;=-0.005,3,IF(J15&gt;=-0.022,4,IF(J15&gt;=-0.027,5,IF(J15&gt;=-0.037,6,7))))))</f>
        <v>1</v>
      </c>
      <c r="L15" s="13">
        <f>AVERAGE((E15-D15),(F15-E15),(G15-F15),(H15-G15),(I15-H15))</f>
        <v>0.003298698628936965</v>
      </c>
      <c r="M15" s="12">
        <f>IF(L15&gt;=0.003,1,IF(L15&gt;=0.001,2,IF(L15&gt;=-0.0008,3,IF(L15&gt;=-0.003,4,IF(L15&gt;=-0.0043,5,6)))))</f>
        <v>1</v>
      </c>
      <c r="Q15" s="18"/>
      <c r="S15" s="15"/>
    </row>
    <row r="16" spans="2:19" ht="14.25">
      <c r="B16" s="7" t="s">
        <v>26</v>
      </c>
      <c r="C16" s="10" t="s">
        <v>27</v>
      </c>
      <c r="D16" s="13">
        <f>'2010'!$I16</f>
        <v>0.019630165289256197</v>
      </c>
      <c r="E16" s="13">
        <f>'2011'!$I16</f>
        <v>0.016237051792828684</v>
      </c>
      <c r="F16" s="13">
        <f>'2012'!$I16</f>
        <v>0.01608747514910537</v>
      </c>
      <c r="G16" s="13">
        <f>'2013'!$I16</f>
        <v>0.01780522088353414</v>
      </c>
      <c r="H16" s="13">
        <f>'2014'!$I16</f>
        <v>0.019670103092783508</v>
      </c>
      <c r="I16" s="13">
        <f>'2015'!$I16</f>
        <v>0.021266247379454928</v>
      </c>
      <c r="J16" s="16">
        <f>AVERAGE(D16:I16)</f>
        <v>0.018449377264493805</v>
      </c>
      <c r="K16" s="12">
        <f>IF(J16&gt;=0.05,1,IF(J16&gt;=0,2,IF(J16&gt;=-0.005,3,IF(J16&gt;=-0.022,4,IF(J16&gt;=-0.027,5,IF(J16&gt;=-0.037,6,7))))))</f>
        <v>2</v>
      </c>
      <c r="L16" s="13">
        <f>AVERAGE((E16-D16),(F16-E16),(G16-F16),(H16-G16),(I16-H16))</f>
        <v>0.0003272164180397462</v>
      </c>
      <c r="M16" s="12">
        <f>IF(L16&gt;=0.003,1,IF(L16&gt;=0.001,2,IF(L16&gt;=-0.0008,3,IF(L16&gt;=-0.003,4,IF(L16&gt;=-0.0043,5,6)))))</f>
        <v>3</v>
      </c>
      <c r="Q16" s="18"/>
      <c r="S16" s="15"/>
    </row>
    <row r="17" spans="2:19" ht="14.25">
      <c r="B17" s="7" t="s">
        <v>28</v>
      </c>
      <c r="C17" s="10" t="s">
        <v>29</v>
      </c>
      <c r="D17" s="13">
        <f>'2010'!$I17</f>
        <v>-0.02268217054263566</v>
      </c>
      <c r="E17" s="13">
        <f>'2011'!$I17</f>
        <v>-0.024490384615384615</v>
      </c>
      <c r="F17" s="13">
        <f>'2012'!$I17</f>
        <v>-0.03298979591836735</v>
      </c>
      <c r="G17" s="13">
        <f>'2013'!$I17</f>
        <v>-0.0352</v>
      </c>
      <c r="H17" s="13">
        <f>'2014'!$I17</f>
        <v>-0.036458333333333336</v>
      </c>
      <c r="I17" s="13">
        <f>'2015'!$I17</f>
        <v>-0.03894949494949495</v>
      </c>
      <c r="J17" s="16">
        <f>AVERAGE(D17:I17)</f>
        <v>-0.03179502989320265</v>
      </c>
      <c r="K17" s="12">
        <f>IF(J17&gt;=0.05,1,IF(J17&gt;=0,2,IF(J17&gt;=-0.005,3,IF(J17&gt;=-0.022,4,IF(J17&gt;=-0.027,5,IF(J17&gt;=-0.037,6,7))))))</f>
        <v>6</v>
      </c>
      <c r="L17" s="13">
        <f>AVERAGE((E17-D17),(F17-E17),(G17-F17),(H17-G17),(I17-H17))</f>
        <v>-0.0032534648813718576</v>
      </c>
      <c r="M17" s="12">
        <f>IF(L17&gt;=0.003,1,IF(L17&gt;=0.001,2,IF(L17&gt;=-0.0008,3,IF(L17&gt;=-0.003,4,IF(L17&gt;=-0.0043,5,6)))))</f>
        <v>5</v>
      </c>
      <c r="Q17" s="18"/>
      <c r="S17" s="15"/>
    </row>
    <row r="18" spans="2:19" ht="14.25">
      <c r="B18" s="7" t="s">
        <v>30</v>
      </c>
      <c r="C18" s="10" t="s">
        <v>31</v>
      </c>
      <c r="D18" s="13">
        <f>'2010'!$I18</f>
        <v>-0.012907407407407407</v>
      </c>
      <c r="E18" s="13">
        <f>'2011'!$I18</f>
        <v>-0.018066666666666665</v>
      </c>
      <c r="F18" s="13">
        <f>'2012'!$I18</f>
        <v>-0.01651219512195122</v>
      </c>
      <c r="G18" s="13">
        <f>'2013'!$I18</f>
        <v>-0.02026829268292683</v>
      </c>
      <c r="H18" s="13">
        <f>'2014'!$I18</f>
        <v>-0.015902439024390244</v>
      </c>
      <c r="I18" s="13">
        <f>'2015'!$I18</f>
        <v>-0.017953488372093023</v>
      </c>
      <c r="J18" s="16">
        <f>AVERAGE(D18:I18)</f>
        <v>-0.016935081545905898</v>
      </c>
      <c r="K18" s="12">
        <f>IF(J18&gt;=0.05,1,IF(J18&gt;=0,2,IF(J18&gt;=-0.005,3,IF(J18&gt;=-0.022,4,IF(J18&gt;=-0.027,5,IF(J18&gt;=-0.037,6,7))))))</f>
        <v>4</v>
      </c>
      <c r="L18" s="13">
        <f>AVERAGE((E18-D18),(F18-E18),(G18-F18),(H18-G18),(I18-H18))</f>
        <v>-0.0010092161929371232</v>
      </c>
      <c r="M18" s="12">
        <f>IF(L18&gt;=0.003,1,IF(L18&gt;=0.001,2,IF(L18&gt;=-0.0008,3,IF(L18&gt;=-0.003,4,IF(L18&gt;=-0.0043,5,6)))))</f>
        <v>4</v>
      </c>
      <c r="Q18" s="18"/>
      <c r="S18" s="15"/>
    </row>
    <row r="19" spans="2:19" ht="14.25">
      <c r="B19" s="7" t="s">
        <v>32</v>
      </c>
      <c r="C19" s="10" t="s">
        <v>33</v>
      </c>
      <c r="D19" s="13">
        <f>'2010'!$I19</f>
        <v>-0.01584375</v>
      </c>
      <c r="E19" s="13">
        <f>'2011'!$I19</f>
        <v>-0.018677966101694917</v>
      </c>
      <c r="F19" s="13">
        <f>'2012'!$I19</f>
        <v>-0.019172413793103447</v>
      </c>
      <c r="G19" s="13">
        <f>'2013'!$I19</f>
        <v>-0.02282456140350877</v>
      </c>
      <c r="H19" s="13">
        <f>'2014'!$I19</f>
        <v>-0.023280701754385964</v>
      </c>
      <c r="I19" s="13">
        <f>'2015'!$I19</f>
        <v>-0.02643103448275862</v>
      </c>
      <c r="J19" s="16">
        <f>AVERAGE(D19:I19)</f>
        <v>-0.021038404589241957</v>
      </c>
      <c r="K19" s="12">
        <f>IF(J19&gt;=0.05,1,IF(J19&gt;=0,2,IF(J19&gt;=-0.005,3,IF(J19&gt;=-0.022,4,IF(J19&gt;=-0.027,5,IF(J19&gt;=-0.037,6,7))))))</f>
        <v>4</v>
      </c>
      <c r="L19" s="13">
        <f>AVERAGE((E19-D19),(F19-E19),(G19-F19),(H19-G19),(I19-H19))</f>
        <v>-0.002117456896551724</v>
      </c>
      <c r="M19" s="12">
        <f>IF(L19&gt;=0.003,1,IF(L19&gt;=0.001,2,IF(L19&gt;=-0.0008,3,IF(L19&gt;=-0.003,4,IF(L19&gt;=-0.0043,5,6)))))</f>
        <v>4</v>
      </c>
      <c r="Q19" s="18"/>
      <c r="S19" s="15"/>
    </row>
    <row r="20" spans="2:19" ht="14.25">
      <c r="B20" s="7" t="s">
        <v>34</v>
      </c>
      <c r="C20" s="10" t="s">
        <v>35</v>
      </c>
      <c r="D20" s="13">
        <f>'2010'!$I20</f>
        <v>-0.023710526315789474</v>
      </c>
      <c r="E20" s="13">
        <f>'2011'!$I20</f>
        <v>-0.025583333333333333</v>
      </c>
      <c r="F20" s="13">
        <f>'2012'!$I20</f>
        <v>-0.024696969696969696</v>
      </c>
      <c r="G20" s="13">
        <f>'2013'!$I20</f>
        <v>-0.03436363636363637</v>
      </c>
      <c r="H20" s="13">
        <f>'2014'!$I20</f>
        <v>-0.03239393939393939</v>
      </c>
      <c r="I20" s="13">
        <f>'2015'!$I20</f>
        <v>-0.03294285714285714</v>
      </c>
      <c r="J20" s="16">
        <f>AVERAGE(D20:I20)</f>
        <v>-0.028948543707754234</v>
      </c>
      <c r="K20" s="12">
        <f>IF(J20&gt;=0.05,1,IF(J20&gt;=0,2,IF(J20&gt;=-0.005,3,IF(J20&gt;=-0.022,4,IF(J20&gt;=-0.027,5,IF(J20&gt;=-0.037,6,7))))))</f>
        <v>6</v>
      </c>
      <c r="L20" s="13">
        <f>AVERAGE((E20-D20),(F20-E20),(G20-F20),(H20-G20),(I20-H20))</f>
        <v>-0.0018464661654135337</v>
      </c>
      <c r="M20" s="12">
        <f>IF(L20&gt;=0.003,1,IF(L20&gt;=0.001,2,IF(L20&gt;=-0.0008,3,IF(L20&gt;=-0.003,4,IF(L20&gt;=-0.0043,5,6)))))</f>
        <v>4</v>
      </c>
      <c r="Q20" s="18"/>
      <c r="S20" s="15"/>
    </row>
    <row r="21" spans="2:19" ht="14.25">
      <c r="B21" s="7" t="s">
        <v>36</v>
      </c>
      <c r="C21" s="10" t="s">
        <v>37</v>
      </c>
      <c r="D21" s="13">
        <f>'2010'!$I21</f>
        <v>-0.0335531914893617</v>
      </c>
      <c r="E21" s="13">
        <f>'2011'!$I21</f>
        <v>-0.032658536585365855</v>
      </c>
      <c r="F21" s="13">
        <f>'2012'!$I21</f>
        <v>-0.035125</v>
      </c>
      <c r="G21" s="13">
        <f>'2013'!$I21</f>
        <v>-0.0446</v>
      </c>
      <c r="H21" s="13">
        <f>'2014'!$I21</f>
        <v>-0.048325</v>
      </c>
      <c r="I21" s="13">
        <f>'2015'!$I21</f>
        <v>-0.05195</v>
      </c>
      <c r="J21" s="16">
        <f>AVERAGE(D21:I21)</f>
        <v>-0.041035288012454596</v>
      </c>
      <c r="K21" s="12">
        <f>IF(J21&gt;=0.05,1,IF(J21&gt;=0,2,IF(J21&gt;=-0.005,3,IF(J21&gt;=-0.022,4,IF(J21&gt;=-0.027,5,IF(J21&gt;=-0.037,6,7))))))</f>
        <v>7</v>
      </c>
      <c r="L21" s="13">
        <f>AVERAGE((E21-D21),(F21-E21),(G21-F21),(H21-G21),(I21-H21))</f>
        <v>-0.0036793617021276606</v>
      </c>
      <c r="M21" s="12">
        <f>IF(L21&gt;=0.003,1,IF(L21&gt;=0.001,2,IF(L21&gt;=-0.0008,3,IF(L21&gt;=-0.003,4,IF(L21&gt;=-0.0043,5,6)))))</f>
        <v>5</v>
      </c>
      <c r="Q21" s="18"/>
      <c r="S21" s="15"/>
    </row>
    <row r="22" spans="2:19" ht="14.25">
      <c r="B22" s="7" t="s">
        <v>38</v>
      </c>
      <c r="C22" s="10" t="s">
        <v>39</v>
      </c>
      <c r="D22" s="13">
        <f>'2010'!$I22</f>
        <v>-0.017177570093457946</v>
      </c>
      <c r="E22" s="13">
        <f>'2011'!$I22</f>
        <v>-0.019941176470588236</v>
      </c>
      <c r="F22" s="13">
        <f>'2012'!$I22</f>
        <v>-0.02641772151898734</v>
      </c>
      <c r="G22" s="13">
        <f>'2013'!$I22</f>
        <v>-0.029753246753246754</v>
      </c>
      <c r="H22" s="13">
        <f>'2014'!$I22</f>
        <v>-0.029962025316455698</v>
      </c>
      <c r="I22" s="13">
        <f>'2015'!$I22</f>
        <v>-0.031154761904761904</v>
      </c>
      <c r="J22" s="16">
        <f>AVERAGE(D22:I22)</f>
        <v>-0.02573441700958298</v>
      </c>
      <c r="K22" s="12">
        <f>IF(J22&gt;=0.05,1,IF(J22&gt;=0,2,IF(J22&gt;=-0.005,3,IF(J22&gt;=-0.022,4,IF(J22&gt;=-0.027,5,IF(J22&gt;=-0.037,6,7))))))</f>
        <v>5</v>
      </c>
      <c r="L22" s="13">
        <f>AVERAGE((E22-D22),(F22-E22),(G22-F22),(H22-G22),(I22-H22))</f>
        <v>-0.0027954383622607916</v>
      </c>
      <c r="M22" s="12">
        <f>IF(L22&gt;=0.003,1,IF(L22&gt;=0.001,2,IF(L22&gt;=-0.0008,3,IF(L22&gt;=-0.003,4,IF(L22&gt;=-0.0043,5,6)))))</f>
        <v>4</v>
      </c>
      <c r="Q22" s="18"/>
      <c r="S22" s="15"/>
    </row>
    <row r="23" spans="2:19" ht="14.25">
      <c r="B23" s="7" t="s">
        <v>40</v>
      </c>
      <c r="C23" s="10" t="s">
        <v>41</v>
      </c>
      <c r="D23" s="13">
        <f>'2010'!$I23</f>
        <v>-0.01464102564102564</v>
      </c>
      <c r="E23" s="13">
        <f>'2011'!$I23</f>
        <v>-0.01582</v>
      </c>
      <c r="F23" s="13">
        <f>'2012'!$I23</f>
        <v>-0.02005208333333333</v>
      </c>
      <c r="G23" s="13">
        <f>'2013'!$I23</f>
        <v>-0.02456382978723404</v>
      </c>
      <c r="H23" s="13">
        <f>'2014'!$I23</f>
        <v>-0.023117021276595744</v>
      </c>
      <c r="I23" s="13">
        <f>'2015'!$I23</f>
        <v>-0.030357894736842105</v>
      </c>
      <c r="J23" s="16">
        <f>AVERAGE(D23:I23)</f>
        <v>-0.021425309129171812</v>
      </c>
      <c r="K23" s="12">
        <f>IF(J23&gt;=0.05,1,IF(J23&gt;=0,2,IF(J23&gt;=-0.005,3,IF(J23&gt;=-0.022,4,IF(J23&gt;=-0.027,5,IF(J23&gt;=-0.037,6,7))))))</f>
        <v>4</v>
      </c>
      <c r="L23" s="13">
        <f>AVERAGE((E23-D23),(F23-E23),(G23-F23),(H23-G23),(I23-H23))</f>
        <v>-0.003143373819163293</v>
      </c>
      <c r="M23" s="12">
        <f>IF(L23&gt;=0.003,1,IF(L23&gt;=0.001,2,IF(L23&gt;=-0.0008,3,IF(L23&gt;=-0.003,4,IF(L23&gt;=-0.0043,5,6)))))</f>
        <v>5</v>
      </c>
      <c r="Q23" s="18"/>
      <c r="S23" s="15"/>
    </row>
    <row r="24" spans="2:19" ht="14.25">
      <c r="B24" s="7" t="s">
        <v>42</v>
      </c>
      <c r="C24" s="10" t="s">
        <v>43</v>
      </c>
      <c r="D24" s="13">
        <f>'2010'!$I24</f>
        <v>-0.007762376237623762</v>
      </c>
      <c r="E24" s="13">
        <f>'2011'!$I24</f>
        <v>-0.008674698795180723</v>
      </c>
      <c r="F24" s="13">
        <f>'2012'!$I24</f>
        <v>-0.010162337662337663</v>
      </c>
      <c r="G24" s="13">
        <f>'2013'!$I24</f>
        <v>-0.013651006711409395</v>
      </c>
      <c r="H24" s="13">
        <f>'2014'!$I24</f>
        <v>-0.013615894039735099</v>
      </c>
      <c r="I24" s="13">
        <f>'2015'!$I24</f>
        <v>-0.014872611464968152</v>
      </c>
      <c r="J24" s="16">
        <f>AVERAGE(D24:I24)</f>
        <v>-0.011456487485209133</v>
      </c>
      <c r="K24" s="12">
        <f>IF(J24&gt;=0.05,1,IF(J24&gt;=0,2,IF(J24&gt;=-0.005,3,IF(J24&gt;=-0.022,4,IF(J24&gt;=-0.027,5,IF(J24&gt;=-0.037,6,7))))))</f>
        <v>4</v>
      </c>
      <c r="L24" s="13">
        <f>AVERAGE((E24-D24),(F24-E24),(G24-F24),(H24-G24),(I24-H24))</f>
        <v>-0.0014220470454688779</v>
      </c>
      <c r="M24" s="12">
        <f>IF(L24&gt;=0.003,1,IF(L24&gt;=0.001,2,IF(L24&gt;=-0.0008,3,IF(L24&gt;=-0.003,4,IF(L24&gt;=-0.0043,5,6)))))</f>
        <v>4</v>
      </c>
      <c r="Q24" s="18"/>
      <c r="S24" s="15"/>
    </row>
    <row r="25" spans="2:19" ht="14.25">
      <c r="B25" s="7" t="s">
        <v>44</v>
      </c>
      <c r="C25" s="10" t="s">
        <v>148</v>
      </c>
      <c r="D25" s="13">
        <f>'2010'!$I25</f>
        <v>0.007328703703703704</v>
      </c>
      <c r="E25" s="13">
        <f>'2011'!$I25</f>
        <v>0.010172330097087378</v>
      </c>
      <c r="F25" s="13">
        <f>'2012'!$I25</f>
        <v>0.013764851485148515</v>
      </c>
      <c r="G25" s="13">
        <f>'2013'!$I25</f>
        <v>0.015811414392059554</v>
      </c>
      <c r="H25" s="13">
        <f>'2014'!$I25</f>
        <v>0.01349497487437186</v>
      </c>
      <c r="I25" s="13">
        <f>'2015'!$I25</f>
        <v>0.014135</v>
      </c>
      <c r="J25" s="16">
        <f>AVERAGE(D25:I25)</f>
        <v>0.012451212425395168</v>
      </c>
      <c r="K25" s="12">
        <f>IF(J25&gt;=0.05,1,IF(J25&gt;=0,2,IF(J25&gt;=-0.005,3,IF(J25&gt;=-0.022,4,IF(J25&gt;=-0.027,5,IF(J25&gt;=-0.037,6,7))))))</f>
        <v>2</v>
      </c>
      <c r="L25" s="13">
        <f>AVERAGE((E25-D25),(F25-E25),(G25-F25),(H25-G25),(I25-H25))</f>
        <v>0.0013612592592592593</v>
      </c>
      <c r="M25" s="12">
        <f>IF(L25&gt;=0.003,1,IF(L25&gt;=0.001,2,IF(L25&gt;=-0.0008,3,IF(L25&gt;=-0.003,4,IF(L25&gt;=-0.0043,5,6)))))</f>
        <v>2</v>
      </c>
      <c r="Q25" s="18"/>
      <c r="S25" s="15"/>
    </row>
    <row r="26" spans="2:19" ht="14.25">
      <c r="B26" s="7" t="s">
        <v>46</v>
      </c>
      <c r="C26" s="10" t="s">
        <v>47</v>
      </c>
      <c r="D26" s="13">
        <f>'2010'!$I26</f>
        <v>-0.011619999999999998</v>
      </c>
      <c r="E26" s="13">
        <f>'2011'!$I26</f>
        <v>-0.013172413793103448</v>
      </c>
      <c r="F26" s="13">
        <f>'2012'!$I26</f>
        <v>-0.018927710843373493</v>
      </c>
      <c r="G26" s="13">
        <f>'2013'!$I26</f>
        <v>-0.017839506172839505</v>
      </c>
      <c r="H26" s="13">
        <f>'2014'!$I26</f>
        <v>-0.0177037037037037</v>
      </c>
      <c r="I26" s="13">
        <f>'2015'!$I26</f>
        <v>-0.020261904761904762</v>
      </c>
      <c r="J26" s="16">
        <f>AVERAGE(D26:I26)</f>
        <v>-0.01658753987915415</v>
      </c>
      <c r="K26" s="12">
        <f>IF(J26&gt;=0.05,1,IF(J26&gt;=0,2,IF(J26&gt;=-0.005,3,IF(J26&gt;=-0.022,4,IF(J26&gt;=-0.027,5,IF(J26&gt;=-0.037,6,7))))))</f>
        <v>4</v>
      </c>
      <c r="L26" s="13">
        <f>AVERAGE((E26-D26),(F26-E26),(G26-F26),(H26-G26),(I26-H26))</f>
        <v>-0.0017283809523809528</v>
      </c>
      <c r="M26" s="12">
        <f>IF(L26&gt;=0.003,1,IF(L26&gt;=0.001,2,IF(L26&gt;=-0.0008,3,IF(L26&gt;=-0.003,4,IF(L26&gt;=-0.0043,5,6)))))</f>
        <v>4</v>
      </c>
      <c r="Q26" s="18"/>
      <c r="S26" s="15"/>
    </row>
    <row r="27" spans="2:19" ht="14.25">
      <c r="B27" s="7" t="s">
        <v>48</v>
      </c>
      <c r="C27" s="10" t="s">
        <v>49</v>
      </c>
      <c r="D27" s="13">
        <f>'2010'!$I27</f>
        <v>-0.009477272727272727</v>
      </c>
      <c r="E27" s="13">
        <f>'2011'!$I27</f>
        <v>-0.010061728395061727</v>
      </c>
      <c r="F27" s="13">
        <f>'2012'!$I27</f>
        <v>-0.011349999999999999</v>
      </c>
      <c r="G27" s="13">
        <f>'2013'!$I27</f>
        <v>-0.014518987341772151</v>
      </c>
      <c r="H27" s="13">
        <f>'2014'!$I27</f>
        <v>-0.017714285714285714</v>
      </c>
      <c r="I27" s="13">
        <f>'2015'!$I27</f>
        <v>-0.02076315789473684</v>
      </c>
      <c r="J27" s="16">
        <f>AVERAGE(D27:I27)</f>
        <v>-0.013980905345521528</v>
      </c>
      <c r="K27" s="12">
        <f>IF(J27&gt;=0.05,1,IF(J27&gt;=0,2,IF(J27&gt;=-0.005,3,IF(J27&gt;=-0.022,4,IF(J27&gt;=-0.027,5,IF(J27&gt;=-0.037,6,7))))))</f>
        <v>4</v>
      </c>
      <c r="L27" s="13">
        <f>AVERAGE((E27-D27),(F27-E27),(G27-F27),(H27-G27),(I27-H27))</f>
        <v>-0.002257177033492823</v>
      </c>
      <c r="M27" s="12">
        <f>IF(L27&gt;=0.003,1,IF(L27&gt;=0.001,2,IF(L27&gt;=-0.0008,3,IF(L27&gt;=-0.003,4,IF(L27&gt;=-0.0043,5,6)))))</f>
        <v>4</v>
      </c>
      <c r="Q27" s="18"/>
      <c r="S27" s="15"/>
    </row>
    <row r="28" spans="2:19" ht="14.25">
      <c r="B28" s="7" t="s">
        <v>50</v>
      </c>
      <c r="C28" s="10" t="s">
        <v>51</v>
      </c>
      <c r="D28" s="13">
        <f>'2010'!$I28</f>
        <v>-0.0020810810810810813</v>
      </c>
      <c r="E28" s="13">
        <f>'2011'!$I28</f>
        <v>-0.002073170731707317</v>
      </c>
      <c r="F28" s="13">
        <f>'2012'!$I28</f>
        <v>1.2048192771084338E-05</v>
      </c>
      <c r="G28" s="13">
        <f>'2013'!$I28</f>
        <v>-0.0006242424242424243</v>
      </c>
      <c r="H28" s="13">
        <f>'2014'!$I28</f>
        <v>-0.0025414012738853506</v>
      </c>
      <c r="I28" s="13">
        <f>'2015'!$I28</f>
        <v>-0.0043741496598639455</v>
      </c>
      <c r="J28" s="16">
        <f>AVERAGE(D28:I28)</f>
        <v>-0.0019469994963348392</v>
      </c>
      <c r="K28" s="12">
        <f>IF(J28&gt;=0.05,1,IF(J28&gt;=0,2,IF(J28&gt;=-0.005,3,IF(J28&gt;=-0.022,4,IF(J28&gt;=-0.027,5,IF(J28&gt;=-0.037,6,7))))))</f>
        <v>3</v>
      </c>
      <c r="L28" s="13">
        <f>AVERAGE((E28-D28),(F28-E28),(G28-F28),(H28-G28),(I28-H28))</f>
        <v>-0.00045861371575657285</v>
      </c>
      <c r="M28" s="12">
        <f>IF(L28&gt;=0.003,1,IF(L28&gt;=0.001,2,IF(L28&gt;=-0.0008,3,IF(L28&gt;=-0.003,4,IF(L28&gt;=-0.0043,5,6)))))</f>
        <v>3</v>
      </c>
      <c r="Q28" s="18"/>
      <c r="S28" s="15"/>
    </row>
    <row r="29" spans="2:19" ht="14.25">
      <c r="B29" s="7" t="s">
        <v>52</v>
      </c>
      <c r="C29" s="10" t="s">
        <v>53</v>
      </c>
      <c r="D29" s="13">
        <f>'2010'!$I29</f>
        <v>0.01280379746835443</v>
      </c>
      <c r="E29" s="13">
        <f>'2011'!$I29</f>
        <v>0.014436974789915966</v>
      </c>
      <c r="F29" s="13">
        <f>'2012'!$I29</f>
        <v>0.01419620253164557</v>
      </c>
      <c r="G29" s="13">
        <f>'2013'!$I29</f>
        <v>0.014418259023354566</v>
      </c>
      <c r="H29" s="13">
        <f>'2014'!$I29</f>
        <v>0.013293103448275861</v>
      </c>
      <c r="I29" s="13">
        <f>'2015'!$I29</f>
        <v>0.016106753812636165</v>
      </c>
      <c r="J29" s="16">
        <f>AVERAGE(D29:I29)</f>
        <v>0.014209181845697095</v>
      </c>
      <c r="K29" s="12">
        <f>IF(J29&gt;=0.05,1,IF(J29&gt;=0,2,IF(J29&gt;=-0.005,3,IF(J29&gt;=-0.022,4,IF(J29&gt;=-0.027,5,IF(J29&gt;=-0.037,6,7))))))</f>
        <v>2</v>
      </c>
      <c r="L29" s="13">
        <f>AVERAGE((E29-D29),(F29-E29),(G29-F29),(H29-G29),(I29-H29))</f>
        <v>0.0006605912688563469</v>
      </c>
      <c r="M29" s="12">
        <f>IF(L29&gt;=0.003,1,IF(L29&gt;=0.001,2,IF(L29&gt;=-0.0008,3,IF(L29&gt;=-0.003,4,IF(L29&gt;=-0.0043,5,6)))))</f>
        <v>3</v>
      </c>
      <c r="Q29" s="18"/>
      <c r="S29" s="15"/>
    </row>
    <row r="30" spans="2:19" ht="14.25">
      <c r="B30" s="7" t="s">
        <v>54</v>
      </c>
      <c r="C30" s="10" t="s">
        <v>55</v>
      </c>
      <c r="D30" s="13">
        <f>'2010'!$I30</f>
        <v>-0.005838926174496645</v>
      </c>
      <c r="E30" s="13">
        <f>'2011'!$I30</f>
        <v>-0.005256317689530686</v>
      </c>
      <c r="F30" s="13">
        <f>'2012'!$I30</f>
        <v>-0.0065735294117647055</v>
      </c>
      <c r="G30" s="13">
        <f>'2013'!$I30</f>
        <v>-0.009344444444444445</v>
      </c>
      <c r="H30" s="13">
        <f>'2014'!$I30</f>
        <v>-0.010936567164179104</v>
      </c>
      <c r="I30" s="13">
        <f>'2015'!$I30</f>
        <v>-0.012056179775280899</v>
      </c>
      <c r="J30" s="16">
        <f>AVERAGE(D30:I30)</f>
        <v>-0.008334327443282746</v>
      </c>
      <c r="K30" s="12">
        <f>IF(J30&gt;=0.05,1,IF(J30&gt;=0,2,IF(J30&gt;=-0.005,3,IF(J30&gt;=-0.022,4,IF(J30&gt;=-0.027,5,IF(J30&gt;=-0.037,6,7))))))</f>
        <v>4</v>
      </c>
      <c r="L30" s="13">
        <f>AVERAGE((E30-D30),(F30-E30),(G30-F30),(H30-G30),(I30-H30))</f>
        <v>-0.0012434507201568507</v>
      </c>
      <c r="M30" s="12">
        <f>IF(L30&gt;=0.003,1,IF(L30&gt;=0.001,2,IF(L30&gt;=-0.0008,3,IF(L30&gt;=-0.003,4,IF(L30&gt;=-0.0043,5,6)))))</f>
        <v>4</v>
      </c>
      <c r="Q30" s="18"/>
      <c r="S30" s="15"/>
    </row>
    <row r="31" spans="2:19" ht="14.25">
      <c r="B31" s="7" t="s">
        <v>56</v>
      </c>
      <c r="C31" s="10" t="s">
        <v>57</v>
      </c>
      <c r="D31" s="13">
        <f>'2010'!$I31</f>
        <v>-0.020717948717948718</v>
      </c>
      <c r="E31" s="13">
        <f>'2011'!$I31</f>
        <v>-0.021712328767123288</v>
      </c>
      <c r="F31" s="13">
        <f>'2012'!$I31</f>
        <v>-0.022555555555555558</v>
      </c>
      <c r="G31" s="13">
        <f>'2013'!$I31</f>
        <v>-0.02832857142857143</v>
      </c>
      <c r="H31" s="13">
        <f>'2014'!$I31</f>
        <v>-0.028492753623188406</v>
      </c>
      <c r="I31" s="13">
        <f>'2015'!$I31</f>
        <v>-0.031808823529411764</v>
      </c>
      <c r="J31" s="16">
        <f>AVERAGE(D31:I31)</f>
        <v>-0.025602663603633197</v>
      </c>
      <c r="K31" s="12">
        <f>IF(J31&gt;=0.05,1,IF(J31&gt;=0,2,IF(J31&gt;=-0.005,3,IF(J31&gt;=-0.022,4,IF(J31&gt;=-0.027,5,IF(J31&gt;=-0.037,6,7))))))</f>
        <v>5</v>
      </c>
      <c r="L31" s="13">
        <f>AVERAGE((E31-D31),(F31-E31),(G31-F31),(H31-G31),(I31-H31))</f>
        <v>-0.002218174962292609</v>
      </c>
      <c r="M31" s="12">
        <f>IF(L31&gt;=0.003,1,IF(L31&gt;=0.001,2,IF(L31&gt;=-0.0008,3,IF(L31&gt;=-0.003,4,IF(L31&gt;=-0.0043,5,6)))))</f>
        <v>4</v>
      </c>
      <c r="Q31" s="18"/>
      <c r="S31" s="15"/>
    </row>
    <row r="32" spans="2:19" ht="14.25">
      <c r="B32" s="7" t="s">
        <v>58</v>
      </c>
      <c r="C32" s="10" t="s">
        <v>59</v>
      </c>
      <c r="D32" s="13">
        <f>'2010'!$I32</f>
        <v>-0.023725490196078433</v>
      </c>
      <c r="E32" s="13">
        <f>'2011'!$I32</f>
        <v>-0.031</v>
      </c>
      <c r="F32" s="13">
        <f>'2012'!$I32</f>
        <v>-0.03307692307692308</v>
      </c>
      <c r="G32" s="13">
        <f>'2013'!$I32</f>
        <v>-0.03521052631578947</v>
      </c>
      <c r="H32" s="13">
        <f>'2014'!$I32</f>
        <v>-0.035820512820512816</v>
      </c>
      <c r="I32" s="13">
        <f>'2015'!$I32</f>
        <v>-0.04185365853658536</v>
      </c>
      <c r="J32" s="16">
        <f>AVERAGE(D32:I32)</f>
        <v>-0.03344785182431486</v>
      </c>
      <c r="K32" s="12">
        <f>IF(J32&gt;=0.05,1,IF(J32&gt;=0,2,IF(J32&gt;=-0.005,3,IF(J32&gt;=-0.022,4,IF(J32&gt;=-0.027,5,IF(J32&gt;=-0.037,6,7))))))</f>
        <v>6</v>
      </c>
      <c r="L32" s="13">
        <f>AVERAGE((E32-D32),(F32-E32),(G32-F32),(H32-G32),(I32-H32))</f>
        <v>-0.0036256336681013855</v>
      </c>
      <c r="M32" s="12">
        <f>IF(L32&gt;=0.003,1,IF(L32&gt;=0.001,2,IF(L32&gt;=-0.0008,3,IF(L32&gt;=-0.003,4,IF(L32&gt;=-0.0043,5,6)))))</f>
        <v>5</v>
      </c>
      <c r="Q32" s="18"/>
      <c r="S32" s="15"/>
    </row>
    <row r="33" spans="2:19" ht="14.25">
      <c r="B33" s="7" t="s">
        <v>60</v>
      </c>
      <c r="C33" s="10" t="s">
        <v>61</v>
      </c>
      <c r="D33" s="13">
        <f>'2010'!$I33</f>
        <v>-0.029242424242424243</v>
      </c>
      <c r="E33" s="13">
        <f>'2011'!$I33</f>
        <v>-0.03572</v>
      </c>
      <c r="F33" s="13">
        <f>'2012'!$I33</f>
        <v>-0.04691304347826087</v>
      </c>
      <c r="G33" s="13">
        <f>'2013'!$I33</f>
        <v>-0.04439130434782609</v>
      </c>
      <c r="H33" s="13">
        <f>'2014'!$I33</f>
        <v>-0.04526086956521739</v>
      </c>
      <c r="I33" s="13">
        <f>'2015'!$I33</f>
        <v>-0.047875</v>
      </c>
      <c r="J33" s="16">
        <f>AVERAGE(D33:I33)</f>
        <v>-0.04156710693895476</v>
      </c>
      <c r="K33" s="12">
        <f>IF(J33&gt;=0.05,1,IF(J33&gt;=0,2,IF(J33&gt;=-0.005,3,IF(J33&gt;=-0.022,4,IF(J33&gt;=-0.027,5,IF(J33&gt;=-0.037,6,7))))))</f>
        <v>7</v>
      </c>
      <c r="L33" s="13">
        <f>AVERAGE((E33-D33),(F33-E33),(G33-F33),(H33-G33),(I33-H33))</f>
        <v>-0.0037265151515151517</v>
      </c>
      <c r="M33" s="12">
        <f>IF(L33&gt;=0.003,1,IF(L33&gt;=0.001,2,IF(L33&gt;=-0.0008,3,IF(L33&gt;=-0.003,4,IF(L33&gt;=-0.0043,5,6)))))</f>
        <v>5</v>
      </c>
      <c r="Q33" s="18"/>
      <c r="S33" s="15"/>
    </row>
    <row r="34" spans="2:19" ht="14.25">
      <c r="B34" s="7" t="s">
        <v>62</v>
      </c>
      <c r="C34" s="10" t="s">
        <v>63</v>
      </c>
      <c r="D34" s="13">
        <f>'2010'!$I34</f>
        <v>-0.03445454545454545</v>
      </c>
      <c r="E34" s="13">
        <f>'2011'!$I34</f>
        <v>-0.038814814814814816</v>
      </c>
      <c r="F34" s="13">
        <f>'2012'!$I34</f>
        <v>-0.045759999999999995</v>
      </c>
      <c r="G34" s="13">
        <f>'2013'!$I34</f>
        <v>-0.04608333333333334</v>
      </c>
      <c r="H34" s="13">
        <f>'2014'!$I34</f>
        <v>-0.04023076923076924</v>
      </c>
      <c r="I34" s="13">
        <f>'2015'!$I34</f>
        <v>-0.05051851851851852</v>
      </c>
      <c r="J34" s="16">
        <f>AVERAGE(D34:I34)</f>
        <v>-0.04264366355866356</v>
      </c>
      <c r="K34" s="12">
        <f>IF(J34&gt;=0.05,1,IF(J34&gt;=0,2,IF(J34&gt;=-0.005,3,IF(J34&gt;=-0.022,4,IF(J34&gt;=-0.027,5,IF(J34&gt;=-0.037,6,7))))))</f>
        <v>7</v>
      </c>
      <c r="L34" s="13">
        <f>AVERAGE((E34-D34),(F34-E34),(G34-F34),(H34-G34),(I34-H34))</f>
        <v>-0.003212794612794613</v>
      </c>
      <c r="M34" s="12">
        <f>IF(L34&gt;=0.003,1,IF(L34&gt;=0.001,2,IF(L34&gt;=-0.0008,3,IF(L34&gt;=-0.003,4,IF(L34&gt;=-0.0043,5,6)))))</f>
        <v>5</v>
      </c>
      <c r="Q34" s="18"/>
      <c r="S34" s="15"/>
    </row>
    <row r="35" spans="2:19" ht="14.25">
      <c r="B35" s="7" t="s">
        <v>64</v>
      </c>
      <c r="C35" s="10" t="s">
        <v>65</v>
      </c>
      <c r="D35" s="13">
        <f>'2010'!$I35</f>
        <v>-0.009513761467889908</v>
      </c>
      <c r="E35" s="13">
        <f>'2011'!$I35</f>
        <v>-0.009869999999999999</v>
      </c>
      <c r="F35" s="13">
        <f>'2012'!$I35</f>
        <v>-0.006489795918367346</v>
      </c>
      <c r="G35" s="13">
        <f>'2013'!$I35</f>
        <v>-0.0070625</v>
      </c>
      <c r="H35" s="13">
        <f>'2014'!$I35</f>
        <v>-0.008520833333333333</v>
      </c>
      <c r="I35" s="13">
        <f>'2015'!$I35</f>
        <v>-0.011936842105263159</v>
      </c>
      <c r="J35" s="16">
        <f>AVERAGE(D35:I35)</f>
        <v>-0.008898955470808956</v>
      </c>
      <c r="K35" s="12">
        <f>IF(J35&gt;=0.05,1,IF(J35&gt;=0,2,IF(J35&gt;=-0.005,3,IF(J35&gt;=-0.022,4,IF(J35&gt;=-0.027,5,IF(J35&gt;=-0.037,6,7))))))</f>
        <v>4</v>
      </c>
      <c r="L35" s="13">
        <f>AVERAGE((E35-D35),(F35-E35),(G35-F35),(H35-G35),(I35-H35))</f>
        <v>-0.00048461612747465014</v>
      </c>
      <c r="M35" s="12">
        <f>IF(L35&gt;=0.003,1,IF(L35&gt;=0.001,2,IF(L35&gt;=-0.0008,3,IF(L35&gt;=-0.003,4,IF(L35&gt;=-0.0043,5,6)))))</f>
        <v>3</v>
      </c>
      <c r="Q35" s="18"/>
      <c r="S35" s="15"/>
    </row>
    <row r="36" spans="2:19" ht="14.25">
      <c r="B36" s="7" t="s">
        <v>66</v>
      </c>
      <c r="C36" s="10" t="s">
        <v>67</v>
      </c>
      <c r="D36" s="13">
        <f>'2010'!$I36</f>
        <v>-0.009103896103896104</v>
      </c>
      <c r="E36" s="13">
        <f>'2011'!$I36</f>
        <v>-0.00902836879432624</v>
      </c>
      <c r="F36" s="13">
        <f>'2012'!$I36</f>
        <v>-0.010744525547445255</v>
      </c>
      <c r="G36" s="13">
        <f>'2013'!$I36</f>
        <v>-0.012244444444444443</v>
      </c>
      <c r="H36" s="13">
        <f>'2014'!$I36</f>
        <v>-0.011455223880597014</v>
      </c>
      <c r="I36" s="13">
        <f>'2015'!$I36</f>
        <v>-0.009873134328358209</v>
      </c>
      <c r="J36" s="16">
        <f>AVERAGE(D36:I36)</f>
        <v>-0.01040826551651121</v>
      </c>
      <c r="K36" s="12">
        <f>IF(J36&gt;=0.05,1,IF(J36&gt;=0,2,IF(J36&gt;=-0.005,3,IF(J36&gt;=-0.022,4,IF(J36&gt;=-0.027,5,IF(J36&gt;=-0.037,6,7))))))</f>
        <v>4</v>
      </c>
      <c r="L36" s="13">
        <f>AVERAGE((E36-D36),(F36-E36),(G36-F36),(H36-G36),(I36-H36))</f>
        <v>-0.00015384764489242107</v>
      </c>
      <c r="M36" s="12">
        <f>IF(L36&gt;=0.003,1,IF(L36&gt;=0.001,2,IF(L36&gt;=-0.0008,3,IF(L36&gt;=-0.003,4,IF(L36&gt;=-0.0043,5,6)))))</f>
        <v>3</v>
      </c>
      <c r="Q36" s="18"/>
      <c r="S36" s="15"/>
    </row>
    <row r="37" spans="2:19" ht="14.25">
      <c r="B37" s="7" t="s">
        <v>68</v>
      </c>
      <c r="C37" s="10" t="s">
        <v>69</v>
      </c>
      <c r="D37" s="13">
        <f>'2010'!$I37</f>
        <v>-0.025819444444444443</v>
      </c>
      <c r="E37" s="13">
        <f>'2011'!$I37</f>
        <v>-0.02693548387096774</v>
      </c>
      <c r="F37" s="13">
        <f>'2012'!$I37</f>
        <v>-0.0366271186440678</v>
      </c>
      <c r="G37" s="13">
        <f>'2013'!$I37</f>
        <v>-0.039315789473684214</v>
      </c>
      <c r="H37" s="13">
        <f>'2014'!$I37</f>
        <v>-0.0402280701754386</v>
      </c>
      <c r="I37" s="13">
        <f>'2015'!$I37</f>
        <v>-0.04448275862068966</v>
      </c>
      <c r="J37" s="16">
        <f>AVERAGE(D37:I37)</f>
        <v>-0.03556811087154874</v>
      </c>
      <c r="K37" s="12">
        <f>IF(J37&gt;=0.05,1,IF(J37&gt;=0,2,IF(J37&gt;=-0.005,3,IF(J37&gt;=-0.022,4,IF(J37&gt;=-0.027,5,IF(J37&gt;=-0.037,6,7))))))</f>
        <v>6</v>
      </c>
      <c r="L37" s="13">
        <f>AVERAGE((E37-D37),(F37-E37),(G37-F37),(H37-G37),(I37-H37))</f>
        <v>-0.0037326628352490425</v>
      </c>
      <c r="M37" s="12">
        <f>IF(L37&gt;=0.003,1,IF(L37&gt;=0.001,2,IF(L37&gt;=-0.0008,3,IF(L37&gt;=-0.003,4,IF(L37&gt;=-0.0043,5,6)))))</f>
        <v>5</v>
      </c>
      <c r="Q37" s="18"/>
      <c r="S37" s="15"/>
    </row>
    <row r="38" spans="2:19" ht="14.25">
      <c r="B38" s="7" t="s">
        <v>70</v>
      </c>
      <c r="C38" s="10" t="s">
        <v>71</v>
      </c>
      <c r="D38" s="13">
        <f>'2010'!$I38</f>
        <v>-0.0275</v>
      </c>
      <c r="E38" s="13">
        <f>'2011'!$I38</f>
        <v>-0.024823529411764706</v>
      </c>
      <c r="F38" s="13">
        <f>'2012'!$I38</f>
        <v>-0.0259375</v>
      </c>
      <c r="G38" s="13">
        <f>'2013'!$I38</f>
        <v>-0.03693548387096774</v>
      </c>
      <c r="H38" s="13">
        <f>'2014'!$I38</f>
        <v>-0.03283870967741935</v>
      </c>
      <c r="I38" s="13">
        <f>'2015'!$I38</f>
        <v>-0.03553125</v>
      </c>
      <c r="J38" s="16">
        <f>AVERAGE(D38:I38)</f>
        <v>-0.030594412160025303</v>
      </c>
      <c r="K38" s="12">
        <f>IF(J38&gt;=0.05,1,IF(J38&gt;=0,2,IF(J38&gt;=-0.005,3,IF(J38&gt;=-0.022,4,IF(J38&gt;=-0.027,5,IF(J38&gt;=-0.037,6,7))))))</f>
        <v>6</v>
      </c>
      <c r="L38" s="13">
        <f>AVERAGE((E38-D38),(F38-E38),(G38-F38),(H38-G38),(I38-H38))</f>
        <v>-0.00160625</v>
      </c>
      <c r="M38" s="12">
        <f>IF(L38&gt;=0.003,1,IF(L38&gt;=0.001,2,IF(L38&gt;=-0.0008,3,IF(L38&gt;=-0.003,4,IF(L38&gt;=-0.0043,5,6)))))</f>
        <v>4</v>
      </c>
      <c r="Q38" s="18"/>
      <c r="S38" s="15"/>
    </row>
    <row r="39" spans="2:19" ht="14.25">
      <c r="B39" s="7" t="s">
        <v>72</v>
      </c>
      <c r="C39" s="10" t="s">
        <v>73</v>
      </c>
      <c r="D39" s="13">
        <f>'2010'!$I39</f>
        <v>-0.012914893617021276</v>
      </c>
      <c r="E39" s="13">
        <f>'2011'!$I39</f>
        <v>-0.014829268292682928</v>
      </c>
      <c r="F39" s="13">
        <f>'2012'!$I39</f>
        <v>-0.014820512820512822</v>
      </c>
      <c r="G39" s="13">
        <f>'2013'!$I39</f>
        <v>-0.01757894736842105</v>
      </c>
      <c r="H39" s="13">
        <f>'2014'!$I39</f>
        <v>-0.019175</v>
      </c>
      <c r="I39" s="13">
        <f>'2015'!$I39</f>
        <v>-0.017285714285714286</v>
      </c>
      <c r="J39" s="16">
        <f>AVERAGE(D39:I39)</f>
        <v>-0.016100722730725395</v>
      </c>
      <c r="K39" s="12">
        <f>IF(J39&gt;=0.05,1,IF(J39&gt;=0,2,IF(J39&gt;=-0.005,3,IF(J39&gt;=-0.022,4,IF(J39&gt;=-0.027,5,IF(J39&gt;=-0.037,6,7))))))</f>
        <v>4</v>
      </c>
      <c r="L39" s="13">
        <f>AVERAGE((E39-D39),(F39-E39),(G39-F39),(H39-G39),(I39-H39))</f>
        <v>-0.000874164133738602</v>
      </c>
      <c r="M39" s="12">
        <f>IF(L39&gt;=0.003,1,IF(L39&gt;=0.001,2,IF(L39&gt;=-0.0008,3,IF(L39&gt;=-0.003,4,IF(L39&gt;=-0.0043,5,6)))))</f>
        <v>4</v>
      </c>
      <c r="Q39" s="18"/>
      <c r="S39" s="15"/>
    </row>
    <row r="40" spans="2:19" ht="14.25">
      <c r="B40" s="7" t="s">
        <v>74</v>
      </c>
      <c r="C40" s="10" t="s">
        <v>75</v>
      </c>
      <c r="D40" s="13">
        <f>'2010'!$I40</f>
        <v>-0.01979166666666667</v>
      </c>
      <c r="E40" s="13">
        <f>'2011'!$I40</f>
        <v>-0.023254237288135592</v>
      </c>
      <c r="F40" s="13">
        <f>'2012'!$I40</f>
        <v>-0.029285714285714283</v>
      </c>
      <c r="G40" s="13">
        <f>'2013'!$I40</f>
        <v>-0.03322222222222222</v>
      </c>
      <c r="H40" s="13">
        <f>'2014'!$I40</f>
        <v>-0.03510909090909091</v>
      </c>
      <c r="I40" s="13">
        <f>'2015'!$I40</f>
        <v>-0.03701754385964912</v>
      </c>
      <c r="J40" s="16">
        <f>AVERAGE(D40:I40)</f>
        <v>-0.029613412538579797</v>
      </c>
      <c r="K40" s="12">
        <f>IF(J40&gt;=0.05,1,IF(J40&gt;=0,2,IF(J40&gt;=-0.005,3,IF(J40&gt;=-0.022,4,IF(J40&gt;=-0.027,5,IF(J40&gt;=-0.037,6,7))))))</f>
        <v>6</v>
      </c>
      <c r="L40" s="13">
        <f>AVERAGE((E40-D40),(F40-E40),(G40-F40),(H40-G40),(I40-H40))</f>
        <v>-0.0034451754385964907</v>
      </c>
      <c r="M40" s="12">
        <f>IF(L40&gt;=0.003,1,IF(L40&gt;=0.001,2,IF(L40&gt;=-0.0008,3,IF(L40&gt;=-0.003,4,IF(L40&gt;=-0.0043,5,6)))))</f>
        <v>5</v>
      </c>
      <c r="Q40" s="18"/>
      <c r="S40" s="15"/>
    </row>
    <row r="41" spans="2:19" ht="14.25">
      <c r="B41" s="7" t="s">
        <v>76</v>
      </c>
      <c r="C41" s="10" t="s">
        <v>77</v>
      </c>
      <c r="D41" s="13">
        <f>'2010'!$I41</f>
        <v>-0.0317027027027027</v>
      </c>
      <c r="E41" s="13">
        <f>'2011'!$I41</f>
        <v>-0.0345</v>
      </c>
      <c r="F41" s="13">
        <f>'2012'!$I41</f>
        <v>-0.04471428571428571</v>
      </c>
      <c r="G41" s="13">
        <f>'2013'!$I41</f>
        <v>-0.04403571428571428</v>
      </c>
      <c r="H41" s="13">
        <f>'2014'!$I41</f>
        <v>-0.04389655172413793</v>
      </c>
      <c r="I41" s="13">
        <f>'2015'!$I41</f>
        <v>-0.05103571428571428</v>
      </c>
      <c r="J41" s="16">
        <f>AVERAGE(D41:I41)</f>
        <v>-0.041647494785425815</v>
      </c>
      <c r="K41" s="12">
        <f>IF(J41&gt;=0.05,1,IF(J41&gt;=0,2,IF(J41&gt;=-0.005,3,IF(J41&gt;=-0.022,4,IF(J41&gt;=-0.027,5,IF(J41&gt;=-0.037,6,7))))))</f>
        <v>7</v>
      </c>
      <c r="L41" s="13">
        <f>AVERAGE((E41-D41),(F41-E41),(G41-F41),(H41-G41),(I41-H41))</f>
        <v>-0.003866602316602316</v>
      </c>
      <c r="M41" s="12">
        <f>IF(L41&gt;=0.003,1,IF(L41&gt;=0.001,2,IF(L41&gt;=-0.0008,3,IF(L41&gt;=-0.003,4,IF(L41&gt;=-0.0043,5,6)))))</f>
        <v>5</v>
      </c>
      <c r="Q41" s="18"/>
      <c r="S41" s="15"/>
    </row>
    <row r="42" spans="2:19" ht="14.25">
      <c r="B42" s="7" t="s">
        <v>78</v>
      </c>
      <c r="C42" s="10" t="s">
        <v>79</v>
      </c>
      <c r="D42" s="13">
        <f>'2010'!$I42</f>
        <v>-0.0025448504983388706</v>
      </c>
      <c r="E42" s="13">
        <f>'2011'!$I42</f>
        <v>0.0009964285714285715</v>
      </c>
      <c r="F42" s="13">
        <f>'2012'!$I42</f>
        <v>0.000425</v>
      </c>
      <c r="G42" s="13">
        <f>'2013'!$I42</f>
        <v>-0.0011743772241992881</v>
      </c>
      <c r="H42" s="13">
        <f>'2014'!$I42</f>
        <v>-0.001</v>
      </c>
      <c r="I42" s="13">
        <f>'2015'!$I42</f>
        <v>-0.001723021582733813</v>
      </c>
      <c r="J42" s="16">
        <f>AVERAGE(D42:I42)</f>
        <v>-0.0008368034556405666</v>
      </c>
      <c r="K42" s="12">
        <f>IF(J42&gt;=0.05,1,IF(J42&gt;=0,2,IF(J42&gt;=-0.005,3,IF(J42&gt;=-0.022,4,IF(J42&gt;=-0.027,5,IF(J42&gt;=-0.037,6,7))))))</f>
        <v>3</v>
      </c>
      <c r="L42" s="13">
        <f>AVERAGE((E42-D42),(F42-E42),(G42-F42),(H42-G42),(I42-H42))</f>
        <v>0.00016436578312101154</v>
      </c>
      <c r="M42" s="12">
        <f>IF(L42&gt;=0.003,1,IF(L42&gt;=0.001,2,IF(L42&gt;=-0.0008,3,IF(L42&gt;=-0.003,4,IF(L42&gt;=-0.0043,5,6)))))</f>
        <v>3</v>
      </c>
      <c r="Q42" s="18"/>
      <c r="S42" s="15"/>
    </row>
    <row r="43" spans="2:19" ht="14.25">
      <c r="B43" s="7" t="s">
        <v>80</v>
      </c>
      <c r="C43" s="10" t="s">
        <v>81</v>
      </c>
      <c r="D43" s="13">
        <f>'2010'!$I43</f>
        <v>-0.01675</v>
      </c>
      <c r="E43" s="13">
        <f>'2011'!$I43</f>
        <v>-0.023564102564102567</v>
      </c>
      <c r="F43" s="13">
        <f>'2012'!$I43</f>
        <v>-0.026675675675675678</v>
      </c>
      <c r="G43" s="13">
        <f>'2013'!$I43</f>
        <v>-0.03327777777777778</v>
      </c>
      <c r="H43" s="13">
        <f>'2014'!$I43</f>
        <v>-0.03189189189189189</v>
      </c>
      <c r="I43" s="13">
        <f>'2015'!$I43</f>
        <v>-0.03567567567567568</v>
      </c>
      <c r="J43" s="16">
        <f>AVERAGE(D43:I43)</f>
        <v>-0.0279725205975206</v>
      </c>
      <c r="K43" s="12">
        <f>IF(J43&gt;=0.05,1,IF(J43&gt;=0,2,IF(J43&gt;=-0.005,3,IF(J43&gt;=-0.022,4,IF(J43&gt;=-0.027,5,IF(J43&gt;=-0.037,6,7))))))</f>
        <v>6</v>
      </c>
      <c r="L43" s="13">
        <f>AVERAGE((E43-D43),(F43-E43),(G43-F43),(H43-G43),(I43-H43))</f>
        <v>-0.0037851351351351355</v>
      </c>
      <c r="M43" s="12">
        <f>IF(L43&gt;=0.003,1,IF(L43&gt;=0.001,2,IF(L43&gt;=-0.0008,3,IF(L43&gt;=-0.003,4,IF(L43&gt;=-0.0043,5,6)))))</f>
        <v>5</v>
      </c>
      <c r="Q43" s="18"/>
      <c r="S43" s="15"/>
    </row>
    <row r="44" spans="2:19" ht="14.25">
      <c r="B44" s="7" t="s">
        <v>82</v>
      </c>
      <c r="C44" s="10" t="s">
        <v>83</v>
      </c>
      <c r="D44" s="13">
        <f>'2010'!$I44</f>
        <v>-0.028236842105263157</v>
      </c>
      <c r="E44" s="13">
        <f>'2011'!$I44</f>
        <v>-0.030633333333333332</v>
      </c>
      <c r="F44" s="13">
        <f>'2012'!$I44</f>
        <v>-0.040214285714285716</v>
      </c>
      <c r="G44" s="13">
        <f>'2013'!$I44</f>
        <v>-0.04318518518518518</v>
      </c>
      <c r="H44" s="13">
        <f>'2014'!$I44</f>
        <v>-0.04194736842105263</v>
      </c>
      <c r="I44" s="13">
        <f>'2015'!$I44</f>
        <v>-0.04422413793103448</v>
      </c>
      <c r="J44" s="16">
        <f>AVERAGE(D44:I44)</f>
        <v>-0.038073525448359076</v>
      </c>
      <c r="K44" s="12">
        <f>IF(J44&gt;=0.05,1,IF(J44&gt;=0,2,IF(J44&gt;=-0.005,3,IF(J44&gt;=-0.022,4,IF(J44&gt;=-0.027,5,IF(J44&gt;=-0.037,6,7))))))</f>
        <v>7</v>
      </c>
      <c r="L44" s="13">
        <f>AVERAGE((E44-D44),(F44-E44),(G44-F44),(H44-G44),(I44-H44))</f>
        <v>-0.003197459165154265</v>
      </c>
      <c r="M44" s="12">
        <f>IF(L44&gt;=0.003,1,IF(L44&gt;=0.001,2,IF(L44&gt;=-0.0008,3,IF(L44&gt;=-0.003,4,IF(L44&gt;=-0.0043,5,6)))))</f>
        <v>5</v>
      </c>
      <c r="Q44" s="18"/>
      <c r="S44" s="15"/>
    </row>
    <row r="45" spans="2:19" ht="14.25">
      <c r="B45" s="7" t="s">
        <v>84</v>
      </c>
      <c r="C45" s="10" t="s">
        <v>85</v>
      </c>
      <c r="D45" s="13">
        <f>'2010'!$I45</f>
        <v>-0.015978494623655914</v>
      </c>
      <c r="E45" s="13">
        <f>'2011'!$I45</f>
        <v>-0.01771764705882353</v>
      </c>
      <c r="F45" s="13">
        <f>'2012'!$I45</f>
        <v>-0.018658536585365856</v>
      </c>
      <c r="G45" s="13">
        <f>'2013'!$I45</f>
        <v>-0.02337037037037037</v>
      </c>
      <c r="H45" s="13">
        <f>'2014'!$I45</f>
        <v>-0.024567901234567903</v>
      </c>
      <c r="I45" s="13">
        <f>'2015'!$I45</f>
        <v>-0.029209876543209876</v>
      </c>
      <c r="J45" s="16">
        <f>AVERAGE(D45:I45)</f>
        <v>-0.02158380440266558</v>
      </c>
      <c r="K45" s="12">
        <f>IF(J45&gt;=0.05,1,IF(J45&gt;=0,2,IF(J45&gt;=-0.005,3,IF(J45&gt;=-0.022,4,IF(J45&gt;=-0.027,5,IF(J45&gt;=-0.037,6,7))))))</f>
        <v>4</v>
      </c>
      <c r="L45" s="13">
        <f>AVERAGE((E45-D45),(F45-E45),(G45-F45),(H45-G45),(I45-H45))</f>
        <v>-0.0026462763839107924</v>
      </c>
      <c r="M45" s="12">
        <f>IF(L45&gt;=0.003,1,IF(L45&gt;=0.001,2,IF(L45&gt;=-0.0008,3,IF(L45&gt;=-0.003,4,IF(L45&gt;=-0.0043,5,6)))))</f>
        <v>4</v>
      </c>
      <c r="Q45" s="18"/>
      <c r="S45" s="15"/>
    </row>
    <row r="46" spans="2:19" ht="14.25">
      <c r="B46" s="7" t="s">
        <v>86</v>
      </c>
      <c r="C46" s="10" t="s">
        <v>87</v>
      </c>
      <c r="D46" s="13">
        <f>'2010'!$I46</f>
        <v>-0.025206896551724138</v>
      </c>
      <c r="E46" s="13">
        <f>'2011'!$I46</f>
        <v>-0.023703703703703703</v>
      </c>
      <c r="F46" s="13">
        <f>'2012'!$I46</f>
        <v>-0.027647058823529413</v>
      </c>
      <c r="G46" s="13">
        <f>'2013'!$I46</f>
        <v>-0.03116</v>
      </c>
      <c r="H46" s="13">
        <f>'2014'!$I46</f>
        <v>-0.03382</v>
      </c>
      <c r="I46" s="13">
        <f>'2015'!$I46</f>
        <v>-0.03386538461538462</v>
      </c>
      <c r="J46" s="16">
        <f>AVERAGE(D46:I46)</f>
        <v>-0.02923384061572365</v>
      </c>
      <c r="K46" s="12">
        <f>IF(J46&gt;=0.05,1,IF(J46&gt;=0,2,IF(J46&gt;=-0.005,3,IF(J46&gt;=-0.022,4,IF(J46&gt;=-0.027,5,IF(J46&gt;=-0.037,6,7))))))</f>
        <v>6</v>
      </c>
      <c r="L46" s="13">
        <f>AVERAGE((E46-D46),(F46-E46),(G46-F46),(H46-G46),(I46-H46))</f>
        <v>-0.0017316976127320957</v>
      </c>
      <c r="M46" s="12">
        <f>IF(L46&gt;=0.003,1,IF(L46&gt;=0.001,2,IF(L46&gt;=-0.0008,3,IF(L46&gt;=-0.003,4,IF(L46&gt;=-0.0043,5,6)))))</f>
        <v>4</v>
      </c>
      <c r="Q46" s="18"/>
      <c r="S46" s="15"/>
    </row>
    <row r="47" spans="2:19" ht="14.25">
      <c r="B47" s="7" t="s">
        <v>88</v>
      </c>
      <c r="C47" s="10" t="s">
        <v>89</v>
      </c>
      <c r="D47" s="13">
        <f>'2010'!$I47</f>
        <v>-0.022081967213114756</v>
      </c>
      <c r="E47" s="13">
        <f>'2011'!$I47</f>
        <v>-0.02627659574468085</v>
      </c>
      <c r="F47" s="13">
        <f>'2012'!$I47</f>
        <v>-0.030318181818181817</v>
      </c>
      <c r="G47" s="13">
        <f>'2013'!$I47</f>
        <v>-0.03634883720930233</v>
      </c>
      <c r="H47" s="13">
        <f>'2014'!$I47</f>
        <v>-0.037139534883720925</v>
      </c>
      <c r="I47" s="13">
        <f>'2015'!$I47</f>
        <v>-0.03981818181818182</v>
      </c>
      <c r="J47" s="16">
        <f>AVERAGE(D47:I47)</f>
        <v>-0.03199721644786375</v>
      </c>
      <c r="K47" s="12">
        <f>IF(J47&gt;=0.05,1,IF(J47&gt;=0,2,IF(J47&gt;=-0.005,3,IF(J47&gt;=-0.022,4,IF(J47&gt;=-0.027,5,IF(J47&gt;=-0.037,6,7))))))</f>
        <v>6</v>
      </c>
      <c r="L47" s="13">
        <f>AVERAGE((E47-D47),(F47-E47),(G47-F47),(H47-G47),(I47-H47))</f>
        <v>-0.003547242921013413</v>
      </c>
      <c r="M47" s="12">
        <f>IF(L47&gt;=0.003,1,IF(L47&gt;=0.001,2,IF(L47&gt;=-0.0008,3,IF(L47&gt;=-0.003,4,IF(L47&gt;=-0.0043,5,6)))))</f>
        <v>5</v>
      </c>
      <c r="Q47" s="18"/>
      <c r="S47" s="15"/>
    </row>
    <row r="48" spans="2:19" ht="14.25">
      <c r="B48" s="7" t="s">
        <v>90</v>
      </c>
      <c r="C48" s="10" t="s">
        <v>91</v>
      </c>
      <c r="D48" s="13">
        <f>'2010'!$I48</f>
        <v>-0.018412500000000002</v>
      </c>
      <c r="E48" s="13">
        <f>'2011'!$I48</f>
        <v>-0.017445945945945947</v>
      </c>
      <c r="F48" s="13">
        <f>'2012'!$I48</f>
        <v>-0.024507042253521127</v>
      </c>
      <c r="G48" s="13">
        <f>'2013'!$I48</f>
        <v>-0.024455882352941178</v>
      </c>
      <c r="H48" s="13">
        <f>'2014'!$I48</f>
        <v>-0.026716417910447758</v>
      </c>
      <c r="I48" s="13">
        <f>'2015'!$I48</f>
        <v>-0.030161764705882353</v>
      </c>
      <c r="J48" s="16">
        <f>AVERAGE(D48:I48)</f>
        <v>-0.023616592194789728</v>
      </c>
      <c r="K48" s="12">
        <f>IF(J48&gt;=0.05,1,IF(J48&gt;=0,2,IF(J48&gt;=-0.005,3,IF(J48&gt;=-0.022,4,IF(J48&gt;=-0.027,5,IF(J48&gt;=-0.037,6,7))))))</f>
        <v>5</v>
      </c>
      <c r="L48" s="13">
        <f>AVERAGE((E48-D48),(F48-E48),(G48-F48),(H48-G48),(I48-H48))</f>
        <v>-0.0023498529411764705</v>
      </c>
      <c r="M48" s="12">
        <f>IF(L48&gt;=0.003,1,IF(L48&gt;=0.001,2,IF(L48&gt;=-0.0008,3,IF(L48&gt;=-0.003,4,IF(L48&gt;=-0.0043,5,6)))))</f>
        <v>4</v>
      </c>
      <c r="Q48" s="18"/>
      <c r="S48" s="15"/>
    </row>
    <row r="49" spans="2:19" ht="14.25">
      <c r="B49" s="7" t="s">
        <v>92</v>
      </c>
      <c r="C49" s="10" t="s">
        <v>93</v>
      </c>
      <c r="D49" s="13">
        <f>'2010'!$I49</f>
        <v>-0.00898901098901099</v>
      </c>
      <c r="E49" s="13">
        <f>'2011'!$I49</f>
        <v>-0.010090909090909091</v>
      </c>
      <c r="F49" s="13">
        <f>'2012'!$I49</f>
        <v>-0.01693243243243243</v>
      </c>
      <c r="G49" s="13">
        <f>'2013'!$I49</f>
        <v>-0.0162027027027027</v>
      </c>
      <c r="H49" s="13">
        <f>'2014'!$I49</f>
        <v>-0.01950666666666667</v>
      </c>
      <c r="I49" s="13">
        <f>'2015'!$I49</f>
        <v>-0.01909090909090909</v>
      </c>
      <c r="J49" s="16">
        <f>AVERAGE(D49:I49)</f>
        <v>-0.015135438495438495</v>
      </c>
      <c r="K49" s="12">
        <f>IF(J49&gt;=0.05,1,IF(J49&gt;=0,2,IF(J49&gt;=-0.005,3,IF(J49&gt;=-0.022,4,IF(J49&gt;=-0.027,5,IF(J49&gt;=-0.037,6,7))))))</f>
        <v>4</v>
      </c>
      <c r="L49" s="13">
        <f>AVERAGE((E49-D49),(F49-E49),(G49-F49),(H49-G49),(I49-H49))</f>
        <v>-0.0020203796203796197</v>
      </c>
      <c r="M49" s="12">
        <f>IF(L49&gt;=0.003,1,IF(L49&gt;=0.001,2,IF(L49&gt;=-0.0008,3,IF(L49&gt;=-0.003,4,IF(L49&gt;=-0.0043,5,6)))))</f>
        <v>4</v>
      </c>
      <c r="Q49" s="18"/>
      <c r="S49" s="15"/>
    </row>
    <row r="50" spans="17:19" ht="14.25">
      <c r="Q50" s="18"/>
      <c r="S50" s="15"/>
    </row>
    <row r="51" spans="17:19" ht="14.25">
      <c r="Q51" s="18"/>
      <c r="S51" s="15"/>
    </row>
    <row r="52" spans="17:19" ht="14.25">
      <c r="Q52" s="18"/>
      <c r="S52" s="15"/>
    </row>
    <row r="53" spans="17:19" ht="14.25">
      <c r="Q53" s="18"/>
      <c r="S53" s="15"/>
    </row>
    <row r="54" spans="17:19" ht="14.25">
      <c r="Q54" s="18"/>
      <c r="S54" s="15"/>
    </row>
    <row r="55" spans="17:19" ht="14.25">
      <c r="Q55" s="18"/>
      <c r="S55" s="15"/>
    </row>
    <row r="56" spans="17:19" ht="14.25">
      <c r="Q56" s="18"/>
      <c r="S56" s="15"/>
    </row>
    <row r="57" spans="17:19" ht="14.25">
      <c r="Q57" s="18"/>
      <c r="S57" s="15"/>
    </row>
    <row r="58" spans="17:19" ht="14.25">
      <c r="Q58" s="18"/>
      <c r="S58" s="15"/>
    </row>
    <row r="59" spans="17:19" ht="14.25">
      <c r="Q59" s="18"/>
      <c r="S59" s="15"/>
    </row>
    <row r="60" spans="17:19" ht="14.25">
      <c r="Q60" s="18"/>
      <c r="S60" s="15"/>
    </row>
    <row r="61" spans="17:19" ht="14.25">
      <c r="Q61" s="18"/>
      <c r="S61" s="15"/>
    </row>
    <row r="62" spans="17:19" ht="14.25">
      <c r="Q62" s="18"/>
      <c r="S62" s="15"/>
    </row>
    <row r="63" spans="17:19" ht="14.25">
      <c r="Q63" s="18"/>
      <c r="S63" s="15"/>
    </row>
    <row r="64" spans="17:19" ht="14.25">
      <c r="Q64" s="18"/>
      <c r="S64" s="15"/>
    </row>
    <row r="65" spans="17:19" ht="14.25">
      <c r="Q65" s="18"/>
      <c r="S65" s="15"/>
    </row>
    <row r="66" spans="17:19" ht="14.25">
      <c r="Q66" s="18"/>
      <c r="S66" s="15"/>
    </row>
    <row r="67" spans="17:19" ht="14.25">
      <c r="Q67" s="18"/>
      <c r="S67" s="15"/>
    </row>
    <row r="68" spans="17:19" ht="14.25">
      <c r="Q68" s="18"/>
      <c r="S68" s="15"/>
    </row>
    <row r="69" spans="17:19" ht="14.25">
      <c r="Q69" s="18"/>
      <c r="S69" s="15"/>
    </row>
    <row r="70" spans="17:19" ht="14.25">
      <c r="Q70" s="18"/>
      <c r="S70" s="15"/>
    </row>
    <row r="71" spans="17:19" ht="14.25">
      <c r="Q71" s="18"/>
      <c r="S71" s="15"/>
    </row>
    <row r="72" spans="17:19" ht="14.25">
      <c r="Q72" s="18"/>
      <c r="S72" s="15"/>
    </row>
    <row r="73" spans="17:19" ht="14.25">
      <c r="Q73" s="18"/>
      <c r="S73" s="15"/>
    </row>
    <row r="74" spans="17:19" ht="14.25">
      <c r="Q74" s="18"/>
      <c r="S74" s="15"/>
    </row>
    <row r="75" spans="17:19" ht="14.25">
      <c r="Q75" s="18"/>
      <c r="S75" s="15"/>
    </row>
    <row r="76" spans="17:19" ht="14.25">
      <c r="Q76" s="18"/>
      <c r="S76" s="15"/>
    </row>
    <row r="77" spans="17:19" ht="14.25">
      <c r="Q77" s="18"/>
      <c r="S77" s="15"/>
    </row>
    <row r="78" spans="17:19" ht="14.25">
      <c r="Q78" s="18"/>
      <c r="S78" s="15"/>
    </row>
    <row r="79" spans="17:19" ht="14.25">
      <c r="Q79" s="18"/>
      <c r="S79" s="15"/>
    </row>
    <row r="80" spans="17:19" ht="14.25">
      <c r="Q80" s="18"/>
      <c r="S80" s="15"/>
    </row>
    <row r="81" spans="17:19" ht="14.25">
      <c r="Q81" s="18"/>
      <c r="S81" s="15"/>
    </row>
    <row r="82" spans="17:19" ht="14.25">
      <c r="Q82" s="18"/>
      <c r="S82" s="15"/>
    </row>
    <row r="83" spans="17:19" ht="14.25">
      <c r="Q83" s="18"/>
      <c r="S83" s="15"/>
    </row>
    <row r="84" spans="17:19" ht="14.25">
      <c r="Q84" s="18"/>
      <c r="S84" s="15"/>
    </row>
    <row r="85" spans="17:19" ht="14.25">
      <c r="Q85" s="18"/>
      <c r="S85" s="15"/>
    </row>
    <row r="86" spans="17:19" ht="14.25">
      <c r="Q86" s="18"/>
      <c r="S86" s="15"/>
    </row>
    <row r="87" spans="17:19" ht="14.25">
      <c r="Q87" s="18"/>
      <c r="S87" s="15"/>
    </row>
    <row r="88" spans="17:19" ht="14.25">
      <c r="Q88" s="18"/>
      <c r="S88" s="15"/>
    </row>
    <row r="89" spans="17:19" ht="14.25">
      <c r="Q89" s="18"/>
      <c r="S89" s="15"/>
    </row>
    <row r="90" spans="17:19" ht="14.25">
      <c r="Q90" s="18"/>
      <c r="S90" s="15"/>
    </row>
    <row r="91" spans="17:19" ht="14.25">
      <c r="Q91" s="18"/>
      <c r="S91" s="15"/>
    </row>
    <row r="92" spans="17:19" ht="14.25">
      <c r="Q92" s="18"/>
      <c r="S92" s="15"/>
    </row>
    <row r="93" spans="17:19" ht="14.25">
      <c r="Q93" s="18"/>
      <c r="S93" s="15"/>
    </row>
    <row r="94" spans="17:19" ht="14.25">
      <c r="Q94" s="18"/>
      <c r="S94" s="15"/>
    </row>
    <row r="95" spans="17:19" ht="14.25">
      <c r="Q95" s="18"/>
      <c r="S95" s="15"/>
    </row>
    <row r="96" spans="17:19" ht="14.25">
      <c r="Q96" s="18"/>
      <c r="S96" s="15"/>
    </row>
    <row r="97" spans="17:19" ht="14.25">
      <c r="Q97" s="18"/>
      <c r="S97" s="15"/>
    </row>
    <row r="98" spans="17:19" ht="14.25">
      <c r="Q98" s="18"/>
      <c r="S98" s="15"/>
    </row>
    <row r="99" spans="17:19" ht="14.25">
      <c r="Q99" s="18"/>
      <c r="S99" s="15"/>
    </row>
    <row r="100" spans="17:19" ht="14.25">
      <c r="Q100" s="18"/>
      <c r="S100" s="15"/>
    </row>
    <row r="101" spans="17:19" ht="14.25">
      <c r="Q101" s="18"/>
      <c r="S101" s="15"/>
    </row>
    <row r="102" spans="17:19" ht="14.25">
      <c r="Q102" s="18"/>
      <c r="S102" s="15"/>
    </row>
    <row r="103" spans="17:19" ht="14.25">
      <c r="Q103" s="18"/>
      <c r="S103" s="15"/>
    </row>
    <row r="104" spans="17:19" ht="14.25">
      <c r="Q104" s="18"/>
      <c r="S104" s="15"/>
    </row>
    <row r="105" spans="17:19" ht="14.25">
      <c r="Q105" s="18"/>
      <c r="S105" s="15"/>
    </row>
    <row r="106" spans="17:19" ht="14.25">
      <c r="Q106" s="18"/>
      <c r="S106" s="15"/>
    </row>
    <row r="107" spans="17:19" ht="14.25">
      <c r="Q107" s="18"/>
      <c r="S107" s="15"/>
    </row>
    <row r="108" spans="17:19" ht="14.25">
      <c r="Q108" s="18"/>
      <c r="S108" s="15"/>
    </row>
    <row r="109" spans="17:19" ht="14.25">
      <c r="Q109" s="18"/>
      <c r="S109" s="15"/>
    </row>
    <row r="110" spans="17:19" ht="14.25">
      <c r="Q110" s="18"/>
      <c r="S110" s="15"/>
    </row>
    <row r="111" spans="17:19" ht="14.25">
      <c r="Q111" s="18"/>
      <c r="S111" s="15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A1">
      <selection activeCell="F27" sqref="F27"/>
    </sheetView>
  </sheetViews>
  <sheetFormatPr defaultColWidth="9.00390625" defaultRowHeight="13.5"/>
  <cols>
    <col min="1" max="2" width="9.00390625" style="6" customWidth="1"/>
    <col min="3" max="16384" width="9.00390625" style="6" customWidth="1"/>
  </cols>
  <sheetData>
    <row r="2" spans="1:22" s="5" customFormat="1" ht="14.25">
      <c r="A2" s="1"/>
      <c r="B2" s="2"/>
      <c r="C2" s="2"/>
      <c r="D2" s="9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4"/>
    </row>
    <row r="3" spans="2:21" ht="14.25">
      <c r="B3" s="7" t="s">
        <v>0</v>
      </c>
      <c r="C3" s="10" t="s">
        <v>1</v>
      </c>
      <c r="D3" s="8">
        <v>-0.001568367532231705</v>
      </c>
      <c r="E3" s="8">
        <v>0.0006945812807881774</v>
      </c>
      <c r="F3" s="8">
        <v>-0.000454954954954955</v>
      </c>
      <c r="G3" s="8">
        <v>-0.0006932773109243698</v>
      </c>
      <c r="H3" s="8">
        <v>-0.004918032786885246</v>
      </c>
      <c r="I3" s="8">
        <v>-0.017171821305841925</v>
      </c>
      <c r="J3" s="8">
        <v>-0.00402547770700637</v>
      </c>
      <c r="K3" s="8">
        <v>-0.0013380281690140844</v>
      </c>
      <c r="L3" s="8">
        <v>-0.0013015463917525774</v>
      </c>
      <c r="M3" s="8">
        <v>-0.001183381088825215</v>
      </c>
      <c r="N3" s="8">
        <v>-1.1594202898550725E-05</v>
      </c>
      <c r="O3" s="8">
        <v>-0.00045325779036827196</v>
      </c>
      <c r="P3" s="8">
        <v>0.00059009009009009</v>
      </c>
      <c r="Q3" s="8">
        <v>0.0013858823529411765</v>
      </c>
      <c r="R3" s="8">
        <v>0.00020765027322404374</v>
      </c>
      <c r="S3" s="8">
        <v>-9.345794392523364E-05</v>
      </c>
      <c r="T3" s="8">
        <v>-0.00045454545454545455</v>
      </c>
      <c r="U3" s="8">
        <v>-0.0006161616161616161</v>
      </c>
    </row>
    <row r="4" spans="2:21" ht="14.25">
      <c r="B4" s="7" t="s">
        <v>2</v>
      </c>
      <c r="C4" s="10" t="s">
        <v>3</v>
      </c>
      <c r="D4" s="8">
        <v>-0.00364902102973169</v>
      </c>
      <c r="E4" s="8">
        <v>0.0015098039215686275</v>
      </c>
      <c r="F4" s="8">
        <v>-0.0020666666666666667</v>
      </c>
      <c r="G4" s="8">
        <v>-0.002693548387096774</v>
      </c>
      <c r="H4" s="8">
        <v>-0.03550746268656717</v>
      </c>
      <c r="I4" s="8">
        <v>-0.024805555555555556</v>
      </c>
      <c r="J4" s="8">
        <v>-0.00040579710144927536</v>
      </c>
      <c r="K4" s="8">
        <v>-0.0016666666666666668</v>
      </c>
      <c r="L4" s="8">
        <v>-0.0012954545454545454</v>
      </c>
      <c r="M4" s="8">
        <v>-0.0013411764705882352</v>
      </c>
      <c r="N4" s="8">
        <v>-0.0009090909090909091</v>
      </c>
      <c r="O4" s="8">
        <v>-0.0008020833333333334</v>
      </c>
      <c r="P4" s="8">
        <v>0.00019469026548672567</v>
      </c>
      <c r="Q4" s="8">
        <v>0.0003106796116504854</v>
      </c>
      <c r="R4" s="8">
        <v>0.00023595505617977528</v>
      </c>
      <c r="S4" s="8">
        <v>-7.058823529411764E-05</v>
      </c>
      <c r="T4" s="8">
        <v>-0.0006447368421052632</v>
      </c>
      <c r="U4" s="8">
        <v>-0.0013962264150943395</v>
      </c>
    </row>
    <row r="5" spans="2:21" ht="14.25">
      <c r="B5" s="7" t="s">
        <v>4</v>
      </c>
      <c r="C5" s="10" t="s">
        <v>5</v>
      </c>
      <c r="D5" s="8">
        <v>-0.003162686567164179</v>
      </c>
      <c r="E5" s="8">
        <v>-0.0012745098039215685</v>
      </c>
      <c r="F5" s="8">
        <v>-0.0013559322033898304</v>
      </c>
      <c r="G5" s="8">
        <v>-0.0009482758620689655</v>
      </c>
      <c r="H5" s="8">
        <v>-0.037253968253968255</v>
      </c>
      <c r="I5" s="8">
        <v>-0.026352941176470586</v>
      </c>
      <c r="J5" s="8">
        <v>0.002393939393939394</v>
      </c>
      <c r="K5" s="8">
        <v>0.0004487179487179487</v>
      </c>
      <c r="L5" s="8">
        <v>-0.00027710843373493976</v>
      </c>
      <c r="M5" s="8">
        <v>-0.0010759493670886076</v>
      </c>
      <c r="N5" s="8">
        <v>-0.0015833333333333333</v>
      </c>
      <c r="O5" s="8">
        <v>0.00042857142857142855</v>
      </c>
      <c r="P5" s="8">
        <v>0.0005188679245283019</v>
      </c>
      <c r="Q5" s="8">
        <v>0.0014105263157894736</v>
      </c>
      <c r="R5" s="8">
        <v>0.0005113636363636364</v>
      </c>
      <c r="S5" s="8">
        <v>4.651162790697674E-05</v>
      </c>
      <c r="T5" s="8">
        <v>-0.00031645569620253165</v>
      </c>
      <c r="U5" s="8">
        <v>-0.0005932203389830508</v>
      </c>
    </row>
    <row r="6" spans="2:21" ht="14.25">
      <c r="B6" s="7" t="s">
        <v>6</v>
      </c>
      <c r="C6" s="10" t="s">
        <v>7</v>
      </c>
      <c r="D6" s="8">
        <v>-0.000238013698630137</v>
      </c>
      <c r="E6" s="8">
        <v>0.0015051546391752577</v>
      </c>
      <c r="F6" s="8">
        <v>0.0030285714285714286</v>
      </c>
      <c r="G6" s="8">
        <v>0.000592920353982301</v>
      </c>
      <c r="H6" s="8">
        <v>0.0012260869565217391</v>
      </c>
      <c r="I6" s="8">
        <v>-0.008014388489208633</v>
      </c>
      <c r="J6" s="8">
        <v>-0.006173333333333333</v>
      </c>
      <c r="K6" s="8">
        <v>-6.918238993710691E-05</v>
      </c>
      <c r="L6" s="8">
        <v>0.001283132530120482</v>
      </c>
      <c r="M6" s="8">
        <v>0.0010137931034482758</v>
      </c>
      <c r="N6" s="8">
        <v>-0.00010416666666666667</v>
      </c>
      <c r="O6" s="8">
        <v>0.00017532467532467534</v>
      </c>
      <c r="P6" s="8">
        <v>9.03954802259887E-05</v>
      </c>
      <c r="Q6" s="8">
        <v>0.0013227848101265822</v>
      </c>
      <c r="R6" s="8">
        <v>0.0008905109489051095</v>
      </c>
      <c r="S6" s="8">
        <v>0.0006229508196721312</v>
      </c>
      <c r="T6" s="8">
        <v>6.422018348623854E-05</v>
      </c>
      <c r="U6" s="8">
        <v>-3.6585365853658535E-05</v>
      </c>
    </row>
    <row r="7" spans="2:21" ht="14.25">
      <c r="B7" s="7" t="s">
        <v>8</v>
      </c>
      <c r="C7" s="10" t="s">
        <v>9</v>
      </c>
      <c r="D7" s="8">
        <v>-0.0034014598540145985</v>
      </c>
      <c r="E7" s="8">
        <v>0.002405405405405405</v>
      </c>
      <c r="F7" s="8">
        <v>0.00014285714285714284</v>
      </c>
      <c r="G7" s="8">
        <v>-0.0008139534883720931</v>
      </c>
      <c r="H7" s="8">
        <v>-0.042604166666666665</v>
      </c>
      <c r="I7" s="8">
        <v>-0.03325490196078432</v>
      </c>
      <c r="J7" s="8">
        <v>-0.00014285714285714284</v>
      </c>
      <c r="K7" s="8">
        <v>-0.00115</v>
      </c>
      <c r="L7" s="8">
        <v>0.0001875</v>
      </c>
      <c r="M7" s="8">
        <v>-5E-05</v>
      </c>
      <c r="N7" s="8">
        <v>-0.0002753623188405797</v>
      </c>
      <c r="O7" s="8">
        <v>-0.0006794871794871796</v>
      </c>
      <c r="P7" s="8">
        <v>0.0008172043010752689</v>
      </c>
      <c r="Q7" s="8">
        <v>0.0022409638554216865</v>
      </c>
      <c r="R7" s="8">
        <v>0.0005540540540540541</v>
      </c>
      <c r="S7" s="8">
        <v>-9.210526315789473E-05</v>
      </c>
      <c r="T7" s="8">
        <v>-0.0006111111111111112</v>
      </c>
      <c r="U7" s="8">
        <v>-0.0015925925925925925</v>
      </c>
    </row>
    <row r="8" spans="2:21" ht="14.25">
      <c r="B8" s="7" t="s">
        <v>10</v>
      </c>
      <c r="C8" s="10" t="s">
        <v>11</v>
      </c>
      <c r="D8" s="8">
        <v>-0.003059372349448685</v>
      </c>
      <c r="E8" s="8">
        <v>6.666666666666667E-05</v>
      </c>
      <c r="F8" s="8">
        <v>-0.0020384615384615385</v>
      </c>
      <c r="G8" s="8">
        <v>-0.0007254901960784313</v>
      </c>
      <c r="H8" s="8">
        <v>-0.030087719298245615</v>
      </c>
      <c r="I8" s="8">
        <v>-0.02481967213114754</v>
      </c>
      <c r="J8" s="8">
        <v>0.0013389830508474575</v>
      </c>
      <c r="K8" s="8">
        <v>-0.0008529411764705882</v>
      </c>
      <c r="L8" s="8">
        <v>-0.0012285714285714287</v>
      </c>
      <c r="M8" s="8">
        <v>-0.0016515151515151517</v>
      </c>
      <c r="N8" s="8">
        <v>-0.0006388888888888888</v>
      </c>
      <c r="O8" s="8">
        <v>-0.00045</v>
      </c>
      <c r="P8" s="8">
        <v>0.0002526315789473684</v>
      </c>
      <c r="Q8" s="8">
        <v>0.0012891566265060242</v>
      </c>
      <c r="R8" s="8">
        <v>0.0003698630136986301</v>
      </c>
      <c r="S8" s="8">
        <v>0.00018055555555555555</v>
      </c>
      <c r="T8" s="8">
        <v>-0.0004647887323943662</v>
      </c>
      <c r="U8" s="8">
        <v>-0.0011754385964912282</v>
      </c>
    </row>
    <row r="9" spans="2:21" ht="14.25">
      <c r="B9" s="7" t="s">
        <v>12</v>
      </c>
      <c r="C9" s="10" t="s">
        <v>13</v>
      </c>
      <c r="D9" s="8">
        <v>-0.002819607843137255</v>
      </c>
      <c r="E9" s="8">
        <v>0.0002380952380952381</v>
      </c>
      <c r="F9" s="8">
        <v>-0.0015157894736842106</v>
      </c>
      <c r="G9" s="8">
        <v>-0.0008737864077669902</v>
      </c>
      <c r="H9" s="8">
        <v>-0.02434862385321101</v>
      </c>
      <c r="I9" s="8">
        <v>-0.026408163265306123</v>
      </c>
      <c r="J9" s="8">
        <v>-0.002211538461538462</v>
      </c>
      <c r="K9" s="8">
        <v>-0.0015121951219512196</v>
      </c>
      <c r="L9" s="8">
        <v>-0.0010310077519379846</v>
      </c>
      <c r="M9" s="8">
        <v>-0.0008571428571428571</v>
      </c>
      <c r="N9" s="8">
        <v>-0.0004140625</v>
      </c>
      <c r="O9" s="8">
        <v>0.0003829787234042553</v>
      </c>
      <c r="P9" s="8">
        <v>0.000734567901234568</v>
      </c>
      <c r="Q9" s="8">
        <v>0.0018129496402877698</v>
      </c>
      <c r="R9" s="8">
        <v>0.0010564516129032257</v>
      </c>
      <c r="S9" s="8">
        <v>0.00010526315789473683</v>
      </c>
      <c r="T9" s="8">
        <v>-3.669724770642202E-05</v>
      </c>
      <c r="U9" s="8">
        <v>-0.0006896551724137932</v>
      </c>
    </row>
    <row r="10" spans="2:21" ht="14.25">
      <c r="B10" s="7" t="s">
        <v>14</v>
      </c>
      <c r="C10" s="10" t="s">
        <v>15</v>
      </c>
      <c r="D10" s="8">
        <v>0.00031891891891891894</v>
      </c>
      <c r="E10" s="8">
        <v>0.005950819672131147</v>
      </c>
      <c r="F10" s="8">
        <v>0.0011470588235294116</v>
      </c>
      <c r="G10" s="8">
        <v>-0.0002857142857142857</v>
      </c>
      <c r="H10" s="8">
        <v>-0.0008904109589041096</v>
      </c>
      <c r="I10" s="8">
        <v>-0.013861271676300578</v>
      </c>
      <c r="J10" s="8">
        <v>0.00020833333333333335</v>
      </c>
      <c r="K10" s="8">
        <v>0.0018704663212435232</v>
      </c>
      <c r="L10" s="8">
        <v>0.0017385321100917431</v>
      </c>
      <c r="M10" s="8">
        <v>0.0010736842105263159</v>
      </c>
      <c r="N10" s="8">
        <v>8.93854748603352E-05</v>
      </c>
      <c r="O10" s="8">
        <v>0.000171875</v>
      </c>
      <c r="P10" s="8">
        <v>0.0003722943722943723</v>
      </c>
      <c r="Q10" s="8">
        <v>0.0013981900452488688</v>
      </c>
      <c r="R10" s="8">
        <v>0.00201025641025641</v>
      </c>
      <c r="S10" s="8">
        <v>0.0014671052631578948</v>
      </c>
      <c r="T10" s="8">
        <v>0.001312</v>
      </c>
      <c r="U10" s="8">
        <v>0.0019484536082474226</v>
      </c>
    </row>
    <row r="11" spans="2:21" ht="14.25">
      <c r="B11" s="7" t="s">
        <v>16</v>
      </c>
      <c r="C11" s="10" t="s">
        <v>17</v>
      </c>
      <c r="D11" s="8">
        <v>-0.0007602193419740778</v>
      </c>
      <c r="E11" s="8">
        <v>0.0006046511627906977</v>
      </c>
      <c r="F11" s="8">
        <v>-0.0013695652173913045</v>
      </c>
      <c r="G11" s="8">
        <v>-0.0013829787234042553</v>
      </c>
      <c r="H11" s="8">
        <v>-0.0078</v>
      </c>
      <c r="I11" s="8">
        <v>-0.0114</v>
      </c>
      <c r="J11" s="8">
        <v>0.0010263157894736842</v>
      </c>
      <c r="K11" s="8">
        <v>0.0008455882352941176</v>
      </c>
      <c r="L11" s="8">
        <v>-0.0004866666666666667</v>
      </c>
      <c r="M11" s="8">
        <v>0.0005923076923076923</v>
      </c>
      <c r="N11" s="8">
        <v>-0.0004065040650406504</v>
      </c>
      <c r="O11" s="8">
        <v>-0.0005746268656716417</v>
      </c>
      <c r="P11" s="8">
        <v>0.00043037974683544304</v>
      </c>
      <c r="Q11" s="8">
        <v>0.0011208053691275169</v>
      </c>
      <c r="R11" s="8">
        <v>0.0010887096774193548</v>
      </c>
      <c r="S11" s="8">
        <v>0.00073</v>
      </c>
      <c r="T11" s="8">
        <v>0.0003563218390804598</v>
      </c>
      <c r="U11" s="8">
        <v>0.00045588235294117646</v>
      </c>
    </row>
    <row r="12" spans="2:21" ht="14.25">
      <c r="B12" s="7" t="s">
        <v>18</v>
      </c>
      <c r="C12" s="10" t="s">
        <v>19</v>
      </c>
      <c r="D12" s="8">
        <v>-0.0006467364225211759</v>
      </c>
      <c r="E12" s="8">
        <v>0.0013058823529411765</v>
      </c>
      <c r="F12" s="8">
        <v>0.00044680851063829785</v>
      </c>
      <c r="G12" s="8">
        <v>-0.0002526315789473684</v>
      </c>
      <c r="H12" s="8">
        <v>-0.00035869565217391304</v>
      </c>
      <c r="I12" s="8">
        <v>-0.017394736842105265</v>
      </c>
      <c r="J12" s="8">
        <v>-0.001849056603773585</v>
      </c>
      <c r="K12" s="8">
        <v>3.846153846153846E-05</v>
      </c>
      <c r="L12" s="8">
        <v>0.0017666666666666666</v>
      </c>
      <c r="M12" s="8">
        <v>-0.00021212121212121213</v>
      </c>
      <c r="N12" s="8">
        <v>-3.3333333333333335E-05</v>
      </c>
      <c r="O12" s="8">
        <v>-9.6E-05</v>
      </c>
      <c r="P12" s="8">
        <v>0.0008590604026845638</v>
      </c>
      <c r="Q12" s="8">
        <v>0.0010718954248366012</v>
      </c>
      <c r="R12" s="8">
        <v>0.0008030303030303029</v>
      </c>
      <c r="S12" s="8">
        <v>0.00041346153846153844</v>
      </c>
      <c r="T12" s="8">
        <v>0.0004838709677419355</v>
      </c>
      <c r="U12" s="8">
        <v>0.0006944444444444445</v>
      </c>
    </row>
    <row r="13" spans="2:21" ht="14.25">
      <c r="B13" s="7" t="s">
        <v>20</v>
      </c>
      <c r="C13" s="10" t="s">
        <v>21</v>
      </c>
      <c r="D13" s="8">
        <v>0.0021632538569424965</v>
      </c>
      <c r="E13" s="8">
        <v>0.004730897009966777</v>
      </c>
      <c r="F13" s="8">
        <v>0.0010406249999999999</v>
      </c>
      <c r="G13" s="8">
        <v>0.0005086206896551724</v>
      </c>
      <c r="H13" s="8">
        <v>0.008643454038997215</v>
      </c>
      <c r="I13" s="8">
        <v>0.007994962216624685</v>
      </c>
      <c r="J13" s="8">
        <v>0.0035284738041002277</v>
      </c>
      <c r="K13" s="8">
        <v>0.00437125748502994</v>
      </c>
      <c r="L13" s="8">
        <v>0.001576214405360134</v>
      </c>
      <c r="M13" s="8">
        <v>0.0012953667953667953</v>
      </c>
      <c r="N13" s="8">
        <v>0.00047045454545454544</v>
      </c>
      <c r="O13" s="8">
        <v>0.0005391923990498812</v>
      </c>
      <c r="P13" s="8">
        <v>-0.0003522504892367906</v>
      </c>
      <c r="Q13" s="8">
        <v>-0.0007030965391621129</v>
      </c>
      <c r="R13" s="8">
        <v>-3.960396039603961E-06</v>
      </c>
      <c r="S13" s="8">
        <v>0.0006032608695652174</v>
      </c>
      <c r="T13" s="8">
        <v>0.0017098039215686274</v>
      </c>
      <c r="U13" s="8">
        <v>0.0036625766871165645</v>
      </c>
    </row>
    <row r="14" spans="2:21" ht="14.25">
      <c r="B14" s="7" t="s">
        <v>22</v>
      </c>
      <c r="C14" s="10" t="s">
        <v>23</v>
      </c>
      <c r="D14" s="8">
        <v>0.0023109626975077375</v>
      </c>
      <c r="E14" s="8">
        <v>0.006226923076923077</v>
      </c>
      <c r="F14" s="8">
        <v>0.0031904761904761906</v>
      </c>
      <c r="G14" s="8">
        <v>0.0010315789473684211</v>
      </c>
      <c r="H14" s="8">
        <v>0.008869415807560137</v>
      </c>
      <c r="I14" s="8">
        <v>0.010981818181818183</v>
      </c>
      <c r="J14" s="8">
        <v>-0.0017367021276595744</v>
      </c>
      <c r="K14" s="8">
        <v>0.0017575757575757575</v>
      </c>
      <c r="L14" s="8">
        <v>0.0023888888888888887</v>
      </c>
      <c r="M14" s="8">
        <v>0.0018059360730593608</v>
      </c>
      <c r="N14" s="8">
        <v>0.0010848806366047744</v>
      </c>
      <c r="O14" s="8">
        <v>0.000912087912087912</v>
      </c>
      <c r="P14" s="8">
        <v>0.00038009049773755655</v>
      </c>
      <c r="Q14" s="8">
        <v>0.00034518828451882844</v>
      </c>
      <c r="R14" s="8">
        <v>0.0007551963048498846</v>
      </c>
      <c r="S14" s="8">
        <v>0.0009476923076923077</v>
      </c>
      <c r="T14" s="8">
        <v>0.0016416666666666667</v>
      </c>
      <c r="U14" s="8">
        <v>0.0025125</v>
      </c>
    </row>
    <row r="15" spans="2:21" ht="14.25">
      <c r="B15" s="7" t="s">
        <v>24</v>
      </c>
      <c r="C15" s="10" t="s">
        <v>25</v>
      </c>
      <c r="D15" s="8">
        <v>0.0037559061237177494</v>
      </c>
      <c r="E15" s="8">
        <v>-0.00687279843444227</v>
      </c>
      <c r="F15" s="8">
        <v>0.0008316221765913757</v>
      </c>
      <c r="G15" s="8">
        <v>0.002551136363636364</v>
      </c>
      <c r="H15" s="8">
        <v>0.030245762711864407</v>
      </c>
      <c r="I15" s="8">
        <v>0.05105738880918221</v>
      </c>
      <c r="J15" s="8">
        <v>0.007734426229508196</v>
      </c>
      <c r="K15" s="8">
        <v>-0.000685491723466407</v>
      </c>
      <c r="L15" s="8">
        <v>-0.000368006993006993</v>
      </c>
      <c r="M15" s="8">
        <v>0.00014536585365853657</v>
      </c>
      <c r="N15" s="8">
        <v>0.0006291079812206573</v>
      </c>
      <c r="O15" s="8">
        <v>-0.0006373626373626373</v>
      </c>
      <c r="P15" s="8">
        <v>-0.0020985037406483793</v>
      </c>
      <c r="Q15" s="8">
        <v>-0.003970353477765108</v>
      </c>
      <c r="R15" s="8">
        <v>-0.0020842627013630734</v>
      </c>
      <c r="S15" s="8">
        <v>-0.0012762762762762762</v>
      </c>
      <c r="T15" s="8">
        <v>-0.0009119850187265918</v>
      </c>
      <c r="U15" s="8">
        <v>-0.0013596730245231607</v>
      </c>
    </row>
    <row r="16" spans="2:21" ht="14.25">
      <c r="B16" s="7" t="s">
        <v>26</v>
      </c>
      <c r="C16" s="10" t="s">
        <v>27</v>
      </c>
      <c r="D16" s="8">
        <v>0.0016646539192664653</v>
      </c>
      <c r="E16" s="8">
        <v>-0.002798969072164948</v>
      </c>
      <c r="F16" s="8">
        <v>-0.0003768844221105528</v>
      </c>
      <c r="G16" s="8">
        <v>0.0007493975903614458</v>
      </c>
      <c r="H16" s="8">
        <v>0.01591706161137441</v>
      </c>
      <c r="I16" s="8">
        <v>0.019630165289256197</v>
      </c>
      <c r="J16" s="8">
        <v>0.0032239583333333335</v>
      </c>
      <c r="K16" s="8">
        <v>-0.00032680722891566266</v>
      </c>
      <c r="L16" s="8">
        <v>-0.0002713375796178344</v>
      </c>
      <c r="M16" s="8">
        <v>-0.00018785310734463275</v>
      </c>
      <c r="N16" s="8">
        <v>0.0003076923076923077</v>
      </c>
      <c r="O16" s="8">
        <v>-0.0007322834645669292</v>
      </c>
      <c r="P16" s="8">
        <v>-0.0019403747870528109</v>
      </c>
      <c r="Q16" s="8">
        <v>-0.0025725552050473188</v>
      </c>
      <c r="R16" s="8">
        <v>-0.0008732876712328767</v>
      </c>
      <c r="S16" s="8">
        <v>0.00010888888888888888</v>
      </c>
      <c r="T16" s="8">
        <v>0.001088757396449704</v>
      </c>
      <c r="U16" s="8">
        <v>0.002929203539823009</v>
      </c>
    </row>
    <row r="17" spans="2:21" ht="14.25">
      <c r="B17" s="7" t="s">
        <v>28</v>
      </c>
      <c r="C17" s="10" t="s">
        <v>29</v>
      </c>
      <c r="D17" s="8">
        <v>-0.001725820016820858</v>
      </c>
      <c r="E17" s="8">
        <v>0.0036593406593406594</v>
      </c>
      <c r="F17" s="8">
        <v>-0.0005490196078431374</v>
      </c>
      <c r="G17" s="8">
        <v>-0.0005754716981132076</v>
      </c>
      <c r="H17" s="8">
        <v>-0.014779816513761467</v>
      </c>
      <c r="I17" s="8">
        <v>-0.02268217054263566</v>
      </c>
      <c r="J17" s="8">
        <v>-0.00043697478991596637</v>
      </c>
      <c r="K17" s="8">
        <v>0.0017638888888888888</v>
      </c>
      <c r="L17" s="8">
        <v>0.0003741935483870968</v>
      </c>
      <c r="M17" s="8">
        <v>-0.0007361111111111112</v>
      </c>
      <c r="N17" s="8">
        <v>-0.00022695035460992908</v>
      </c>
      <c r="O17" s="8">
        <v>3.2258064516129034E-05</v>
      </c>
      <c r="P17" s="8">
        <v>0.000543010752688172</v>
      </c>
      <c r="Q17" s="8">
        <v>0.0010514285714285714</v>
      </c>
      <c r="R17" s="8">
        <v>0.00044078947368421053</v>
      </c>
      <c r="S17" s="8">
        <v>0.00013475177304964539</v>
      </c>
      <c r="T17" s="8">
        <v>-0.0006769230769230769</v>
      </c>
      <c r="U17" s="8">
        <v>-0.0005333333333333334</v>
      </c>
    </row>
    <row r="18" spans="2:21" ht="14.25">
      <c r="B18" s="7" t="s">
        <v>30</v>
      </c>
      <c r="C18" s="10" t="s">
        <v>31</v>
      </c>
      <c r="D18" s="8">
        <v>-0.0005899543378995434</v>
      </c>
      <c r="E18" s="8">
        <v>0.003227272727272727</v>
      </c>
      <c r="F18" s="8">
        <v>0.0008979591836734694</v>
      </c>
      <c r="G18" s="8">
        <v>-0.00034042553191489364</v>
      </c>
      <c r="H18" s="8">
        <v>-0.013108695652173912</v>
      </c>
      <c r="I18" s="8">
        <v>-0.012907407407407407</v>
      </c>
      <c r="J18" s="8">
        <v>0.0012592592592592592</v>
      </c>
      <c r="K18" s="8">
        <v>0.002142857142857143</v>
      </c>
      <c r="L18" s="8">
        <v>0.0012962962962962963</v>
      </c>
      <c r="M18" s="8">
        <v>0.0007941176470588235</v>
      </c>
      <c r="N18" s="8">
        <v>0.00042857142857142855</v>
      </c>
      <c r="O18" s="8">
        <v>0.0002923076923076923</v>
      </c>
      <c r="P18" s="8">
        <v>0.0008125</v>
      </c>
      <c r="Q18" s="8">
        <v>0.0009444444444444444</v>
      </c>
      <c r="R18" s="8">
        <v>0.0004805194805194805</v>
      </c>
      <c r="S18" s="8">
        <v>-0.0001935483870967742</v>
      </c>
      <c r="T18" s="8">
        <v>-0.0003559322033898305</v>
      </c>
      <c r="U18" s="8">
        <v>-0.0010222222222222221</v>
      </c>
    </row>
    <row r="19" spans="2:21" ht="14.25">
      <c r="B19" s="7" t="s">
        <v>32</v>
      </c>
      <c r="C19" s="10" t="s">
        <v>33</v>
      </c>
      <c r="D19" s="8">
        <v>-0.0004489270386266094</v>
      </c>
      <c r="E19" s="8">
        <v>0.00156</v>
      </c>
      <c r="F19" s="8">
        <v>-0.0006296296296296296</v>
      </c>
      <c r="G19" s="8">
        <v>-0.00019642857142857144</v>
      </c>
      <c r="H19" s="8">
        <v>0.010125</v>
      </c>
      <c r="I19" s="8">
        <v>-0.01584375</v>
      </c>
      <c r="J19" s="8">
        <v>-0.004492307692307692</v>
      </c>
      <c r="K19" s="8">
        <v>0.0020921052631578947</v>
      </c>
      <c r="L19" s="8">
        <v>0.0003488372093023256</v>
      </c>
      <c r="M19" s="8">
        <v>-2.7777777777777776E-05</v>
      </c>
      <c r="N19" s="8">
        <v>-0.0010588235294117646</v>
      </c>
      <c r="O19" s="8">
        <v>-0.00022857142857142857</v>
      </c>
      <c r="P19" s="8">
        <v>0.00025609756097560977</v>
      </c>
      <c r="Q19" s="8">
        <v>0.0010434782608695651</v>
      </c>
      <c r="R19" s="8">
        <v>0.00015789473684210527</v>
      </c>
      <c r="S19" s="8">
        <v>-0.0002542372881355932</v>
      </c>
      <c r="T19" s="8">
        <v>-0.00021818181818181816</v>
      </c>
      <c r="U19" s="8">
        <v>6.976744186046511E-05</v>
      </c>
    </row>
    <row r="20" spans="2:21" ht="14.25">
      <c r="B20" s="7" t="s">
        <v>34</v>
      </c>
      <c r="C20" s="10" t="s">
        <v>35</v>
      </c>
      <c r="D20" s="8">
        <v>-0.001745049504950495</v>
      </c>
      <c r="E20" s="8">
        <v>0.0014722222222222224</v>
      </c>
      <c r="F20" s="8">
        <v>-0.0016842105263157893</v>
      </c>
      <c r="G20" s="8">
        <v>-0.0012439024390243903</v>
      </c>
      <c r="H20" s="8">
        <v>-0.009785714285714286</v>
      </c>
      <c r="I20" s="8">
        <v>-0.023710526315789474</v>
      </c>
      <c r="J20" s="8">
        <v>-0.0001</v>
      </c>
      <c r="K20" s="8">
        <v>0.00064</v>
      </c>
      <c r="L20" s="8">
        <v>0.0007142857142857143</v>
      </c>
      <c r="M20" s="8">
        <v>-0.0013061224489795916</v>
      </c>
      <c r="N20" s="8">
        <v>-0.00036734693877551024</v>
      </c>
      <c r="O20" s="8">
        <v>-0.0004117647058823529</v>
      </c>
      <c r="P20" s="8">
        <v>0.00028813559322033897</v>
      </c>
      <c r="Q20" s="8">
        <v>0.0008135593220338984</v>
      </c>
      <c r="R20" s="8">
        <v>-0.000196078431372549</v>
      </c>
      <c r="S20" s="8">
        <v>-0.0003409090909090909</v>
      </c>
      <c r="T20" s="8">
        <v>-4.7619047619047614E-05</v>
      </c>
      <c r="U20" s="8">
        <v>-0.00035294117647058826</v>
      </c>
    </row>
    <row r="21" spans="2:21" ht="14.25">
      <c r="B21" s="7" t="s">
        <v>36</v>
      </c>
      <c r="C21" s="10" t="s">
        <v>37</v>
      </c>
      <c r="D21" s="8">
        <v>-0.0015778546712802769</v>
      </c>
      <c r="E21" s="8">
        <v>0.003742857142857143</v>
      </c>
      <c r="F21" s="8">
        <v>-0.0001282051282051282</v>
      </c>
      <c r="G21" s="8">
        <v>-0.0010465116279069768</v>
      </c>
      <c r="H21" s="8">
        <v>-0.003404761904761905</v>
      </c>
      <c r="I21" s="8">
        <v>-0.0335531914893617</v>
      </c>
      <c r="J21" s="8">
        <v>-0.0037872340425531914</v>
      </c>
      <c r="K21" s="8">
        <v>0.0021320754716981135</v>
      </c>
      <c r="L21" s="8">
        <v>-0.0004426229508196721</v>
      </c>
      <c r="M21" s="8">
        <v>-0.0001724137931034483</v>
      </c>
      <c r="N21" s="8">
        <v>-0.0008181818181818183</v>
      </c>
      <c r="O21" s="8">
        <v>0.0002</v>
      </c>
      <c r="P21" s="8">
        <v>0.0010806451612903225</v>
      </c>
      <c r="Q21" s="8">
        <v>0.004083333333333333</v>
      </c>
      <c r="R21" s="8">
        <v>0.0018363636363636364</v>
      </c>
      <c r="S21" s="8">
        <v>0.0006521739130434783</v>
      </c>
      <c r="T21" s="8">
        <v>-0.0003333333333333333</v>
      </c>
      <c r="U21" s="8">
        <v>0.0004117647058823529</v>
      </c>
    </row>
    <row r="22" spans="2:21" ht="14.25">
      <c r="B22" s="7" t="s">
        <v>38</v>
      </c>
      <c r="C22" s="10" t="s">
        <v>39</v>
      </c>
      <c r="D22" s="8">
        <v>-0.0009740620657711904</v>
      </c>
      <c r="E22" s="8">
        <v>0.003197802197802198</v>
      </c>
      <c r="F22" s="8">
        <v>0.00014705882352941178</v>
      </c>
      <c r="G22" s="8">
        <v>-0.00121875</v>
      </c>
      <c r="H22" s="8">
        <v>-0.02001010101010101</v>
      </c>
      <c r="I22" s="8">
        <v>-0.017177570093457946</v>
      </c>
      <c r="J22" s="8">
        <v>-0.00040384615384615383</v>
      </c>
      <c r="K22" s="8">
        <v>0.001162962962962963</v>
      </c>
      <c r="L22" s="8">
        <v>0.002111842105263158</v>
      </c>
      <c r="M22" s="8">
        <v>0.00021897810218978104</v>
      </c>
      <c r="N22" s="8">
        <v>-0.00010852713178294573</v>
      </c>
      <c r="O22" s="8">
        <v>0.0008778625954198473</v>
      </c>
      <c r="P22" s="8">
        <v>0.0015131578947368421</v>
      </c>
      <c r="Q22" s="8">
        <v>0.002980891719745223</v>
      </c>
      <c r="R22" s="8">
        <v>0.0012638888888888888</v>
      </c>
      <c r="S22" s="8">
        <v>0.00038524590163934423</v>
      </c>
      <c r="T22" s="8">
        <v>0.00042241379310344827</v>
      </c>
      <c r="U22" s="8">
        <v>5.1546391752577315E-05</v>
      </c>
    </row>
    <row r="23" spans="2:21" ht="14.25">
      <c r="B23" s="7" t="s">
        <v>40</v>
      </c>
      <c r="C23" s="10" t="s">
        <v>41</v>
      </c>
      <c r="D23" s="8">
        <v>-0.0016195028680688337</v>
      </c>
      <c r="E23" s="8">
        <v>0.004876404494382022</v>
      </c>
      <c r="F23" s="8">
        <v>0.00107</v>
      </c>
      <c r="G23" s="8">
        <v>-9.900990099009902E-05</v>
      </c>
      <c r="H23" s="8">
        <v>-0.009030927835051546</v>
      </c>
      <c r="I23" s="8">
        <v>-0.01464102564102564</v>
      </c>
      <c r="J23" s="8">
        <v>-0.009552631578947368</v>
      </c>
      <c r="K23" s="8">
        <v>-0.0014776119402985074</v>
      </c>
      <c r="L23" s="8">
        <v>0.00047368421052631577</v>
      </c>
      <c r="M23" s="8">
        <v>0.00023880597014925374</v>
      </c>
      <c r="N23" s="8">
        <v>-0.0006904761904761905</v>
      </c>
      <c r="O23" s="8">
        <v>7.936507936507937E-05</v>
      </c>
      <c r="P23" s="8">
        <v>0.00017880794701986754</v>
      </c>
      <c r="Q23" s="8">
        <v>0.00013836477987421382</v>
      </c>
      <c r="R23" s="8">
        <v>5.673758865248227E-05</v>
      </c>
      <c r="S23" s="8">
        <v>-0.00021551724137931034</v>
      </c>
      <c r="T23" s="8">
        <v>-0.00041999999999999996</v>
      </c>
      <c r="U23" s="8">
        <v>-0.0003918918918918919</v>
      </c>
    </row>
    <row r="24" spans="2:21" ht="14.25">
      <c r="B24" s="7" t="s">
        <v>42</v>
      </c>
      <c r="C24" s="10" t="s">
        <v>43</v>
      </c>
      <c r="D24" s="8">
        <v>-0.0010268987341772152</v>
      </c>
      <c r="E24" s="8">
        <v>0.0006402439024390244</v>
      </c>
      <c r="F24" s="8">
        <v>-0.0013409090909090907</v>
      </c>
      <c r="G24" s="8">
        <v>-0.0012380952380952382</v>
      </c>
      <c r="H24" s="8">
        <v>-0.011063583815028902</v>
      </c>
      <c r="I24" s="8">
        <v>-0.007762376237623762</v>
      </c>
      <c r="J24" s="8">
        <v>0.001107843137254902</v>
      </c>
      <c r="K24" s="8">
        <v>-0.00031451612903225806</v>
      </c>
      <c r="L24" s="8">
        <v>-0.00032746478873239436</v>
      </c>
      <c r="M24" s="8">
        <v>-0.0010039370078740158</v>
      </c>
      <c r="N24" s="8">
        <v>-0.0008626609442060086</v>
      </c>
      <c r="O24" s="8">
        <v>-0.0006638655462184874</v>
      </c>
      <c r="P24" s="8">
        <v>0.0003010752688172043</v>
      </c>
      <c r="Q24" s="8">
        <v>0.0005845070422535212</v>
      </c>
      <c r="R24" s="8">
        <v>0.0005875486381322957</v>
      </c>
      <c r="S24" s="8">
        <v>0.00023557692307692307</v>
      </c>
      <c r="T24" s="8">
        <v>0.00012994350282485875</v>
      </c>
      <c r="U24" s="8">
        <v>-0.00019696969696969695</v>
      </c>
    </row>
    <row r="25" spans="2:21" ht="14.25">
      <c r="B25" s="7" t="s">
        <v>44</v>
      </c>
      <c r="C25" s="10" t="s">
        <v>45</v>
      </c>
      <c r="D25" s="8">
        <v>-0.00017012671879212726</v>
      </c>
      <c r="E25" s="8">
        <v>-0.004668571428571428</v>
      </c>
      <c r="F25" s="8">
        <v>-0.0018527777777777778</v>
      </c>
      <c r="G25" s="8">
        <v>-0.0010797872340425532</v>
      </c>
      <c r="H25" s="8">
        <v>0.006322314049586777</v>
      </c>
      <c r="I25" s="8">
        <v>0.007328703703703704</v>
      </c>
      <c r="J25" s="8">
        <v>0.0012117400419287211</v>
      </c>
      <c r="K25" s="8">
        <v>-0.0012541436464088397</v>
      </c>
      <c r="L25" s="8">
        <v>-0.001882825040128411</v>
      </c>
      <c r="M25" s="8">
        <v>-0.0016285178236397748</v>
      </c>
      <c r="N25" s="8">
        <v>-0.0005991285403050109</v>
      </c>
      <c r="O25" s="8">
        <v>-0.0007860576923076922</v>
      </c>
      <c r="P25" s="8">
        <v>-0.000866943866943867</v>
      </c>
      <c r="Q25" s="8">
        <v>-0.0014661654135338347</v>
      </c>
      <c r="R25" s="8">
        <v>-0.0006260504201680672</v>
      </c>
      <c r="S25" s="8">
        <v>-0.0001557377049180328</v>
      </c>
      <c r="T25" s="8">
        <v>0.00011307420494699646</v>
      </c>
      <c r="U25" s="8">
        <v>0.00040837696335078533</v>
      </c>
    </row>
    <row r="26" spans="2:21" ht="14.25">
      <c r="B26" s="7" t="s">
        <v>46</v>
      </c>
      <c r="C26" s="10" t="s">
        <v>47</v>
      </c>
      <c r="D26" s="8">
        <v>-0.0008513368983957219</v>
      </c>
      <c r="E26" s="8">
        <v>0.002725</v>
      </c>
      <c r="F26" s="8">
        <v>0.0001839080459770115</v>
      </c>
      <c r="G26" s="8">
        <v>-0.0003218390804597701</v>
      </c>
      <c r="H26" s="8">
        <v>-0.008625</v>
      </c>
      <c r="I26" s="8">
        <v>-0.011619999999999998</v>
      </c>
      <c r="J26" s="8">
        <v>-0.001970873786407767</v>
      </c>
      <c r="K26" s="8">
        <v>0.0008925619834710744</v>
      </c>
      <c r="L26" s="8">
        <v>0.00040579710144927536</v>
      </c>
      <c r="M26" s="8">
        <v>-0.0005491803278688525</v>
      </c>
      <c r="N26" s="8">
        <v>-3.478260869565218E-05</v>
      </c>
      <c r="O26" s="8">
        <v>0.00021929824561403506</v>
      </c>
      <c r="P26" s="8">
        <v>0.0009318181818181818</v>
      </c>
      <c r="Q26" s="8">
        <v>0.0012391304347826087</v>
      </c>
      <c r="R26" s="8">
        <v>-0.00010317460317460317</v>
      </c>
      <c r="S26" s="8">
        <v>7.766990291262136E-05</v>
      </c>
      <c r="T26" s="8">
        <v>-0.00022826086956521737</v>
      </c>
      <c r="U26" s="8">
        <v>-0.00036764705882352946</v>
      </c>
    </row>
    <row r="27" spans="2:21" ht="14.25">
      <c r="B27" s="7" t="s">
        <v>48</v>
      </c>
      <c r="C27" s="10" t="s">
        <v>49</v>
      </c>
      <c r="D27" s="8">
        <v>0.0016483985765124555</v>
      </c>
      <c r="E27" s="8">
        <v>0.008029850746268658</v>
      </c>
      <c r="F27" s="8">
        <v>0.0017464788732394366</v>
      </c>
      <c r="G27" s="8">
        <v>0.0002361111111111111</v>
      </c>
      <c r="H27" s="8">
        <v>0.0026301369863013695</v>
      </c>
      <c r="I27" s="8">
        <v>-0.009477272727272727</v>
      </c>
      <c r="J27" s="8">
        <v>0.0030909090909090908</v>
      </c>
      <c r="K27" s="8">
        <v>0.005469387755102041</v>
      </c>
      <c r="L27" s="8">
        <v>0.005398148148148148</v>
      </c>
      <c r="M27" s="8">
        <v>0.002152173913043478</v>
      </c>
      <c r="N27" s="8">
        <v>0.0016</v>
      </c>
      <c r="O27" s="8">
        <v>0.0009523809523809524</v>
      </c>
      <c r="P27" s="8">
        <v>0.00038144329896907213</v>
      </c>
      <c r="Q27" s="8">
        <v>0.001469387755102041</v>
      </c>
      <c r="R27" s="8">
        <v>0.0009285714285714286</v>
      </c>
      <c r="S27" s="8">
        <v>0.00015625</v>
      </c>
      <c r="T27" s="8">
        <v>0.0006842105263157895</v>
      </c>
      <c r="U27" s="8">
        <v>0.0017209302325581395</v>
      </c>
    </row>
    <row r="28" spans="2:21" ht="14.25">
      <c r="B28" s="7" t="s">
        <v>50</v>
      </c>
      <c r="C28" s="10" t="s">
        <v>51</v>
      </c>
      <c r="D28" s="8">
        <v>-0.0007398932112890923</v>
      </c>
      <c r="E28" s="8">
        <v>-0.001537037037037037</v>
      </c>
      <c r="F28" s="8">
        <v>-0.0003716814159292036</v>
      </c>
      <c r="G28" s="8">
        <v>0.0002857142857142857</v>
      </c>
      <c r="H28" s="8">
        <v>0.015317829457364342</v>
      </c>
      <c r="I28" s="8">
        <v>-0.0020810810810810813</v>
      </c>
      <c r="J28" s="8">
        <v>-0.009260115606936417</v>
      </c>
      <c r="K28" s="8">
        <v>-0.00532768361581921</v>
      </c>
      <c r="L28" s="8">
        <v>-0.0024321608040201005</v>
      </c>
      <c r="M28" s="8">
        <v>0.0003</v>
      </c>
      <c r="N28" s="8">
        <v>8.666666666666667E-05</v>
      </c>
      <c r="O28" s="8">
        <v>-0.0003356643356643357</v>
      </c>
      <c r="P28" s="8">
        <v>-0.00044318181818181815</v>
      </c>
      <c r="Q28" s="8">
        <v>-0.0007142857142857143</v>
      </c>
      <c r="R28" s="8">
        <v>-0.00022099447513812155</v>
      </c>
      <c r="S28" s="8">
        <v>-9.929078014184398E-05</v>
      </c>
      <c r="T28" s="8">
        <v>-0.0004117647058823529</v>
      </c>
      <c r="U28" s="8">
        <v>-0.0002558139534883721</v>
      </c>
    </row>
    <row r="29" spans="2:21" ht="14.25">
      <c r="B29" s="7" t="s">
        <v>52</v>
      </c>
      <c r="C29" s="10" t="s">
        <v>53</v>
      </c>
      <c r="D29" s="8">
        <v>-0.0004056357232132712</v>
      </c>
      <c r="E29" s="8">
        <v>-0.006803713527851459</v>
      </c>
      <c r="F29" s="8">
        <v>-0.0021375</v>
      </c>
      <c r="G29" s="8">
        <v>-0.0003674418604651163</v>
      </c>
      <c r="H29" s="8">
        <v>0.00720979020979021</v>
      </c>
      <c r="I29" s="8">
        <v>0.01280379746835443</v>
      </c>
      <c r="J29" s="8">
        <v>-0.0020692883895131087</v>
      </c>
      <c r="K29" s="8">
        <v>-0.004</v>
      </c>
      <c r="L29" s="8">
        <v>-0.0029242424242424243</v>
      </c>
      <c r="M29" s="8">
        <v>-0.00039553429027113234</v>
      </c>
      <c r="N29" s="8">
        <v>0.00019047619047619045</v>
      </c>
      <c r="O29" s="8">
        <v>-0.00010782241014799154</v>
      </c>
      <c r="P29" s="8">
        <v>-0.0008615384615384615</v>
      </c>
      <c r="Q29" s="8">
        <v>-0.0020118343195266275</v>
      </c>
      <c r="R29" s="8">
        <v>-0.0012135007849293565</v>
      </c>
      <c r="S29" s="8">
        <v>-0.0007939393939393939</v>
      </c>
      <c r="T29" s="8">
        <v>-0.0003777173913043478</v>
      </c>
      <c r="U29" s="8">
        <v>-0.0007689075630252101</v>
      </c>
    </row>
    <row r="30" spans="2:21" ht="14.25">
      <c r="B30" s="7" t="s">
        <v>54</v>
      </c>
      <c r="C30" s="10" t="s">
        <v>55</v>
      </c>
      <c r="D30" s="8">
        <v>-0.0004734013970983342</v>
      </c>
      <c r="E30" s="8">
        <v>0.0016611570247933884</v>
      </c>
      <c r="F30" s="8">
        <v>0.0003783783783783784</v>
      </c>
      <c r="G30" s="8">
        <v>-0.00045185185185185183</v>
      </c>
      <c r="H30" s="8">
        <v>0.00028947368421052634</v>
      </c>
      <c r="I30" s="8">
        <v>-0.005838926174496645</v>
      </c>
      <c r="J30" s="8">
        <v>-0.0024746835443037974</v>
      </c>
      <c r="K30" s="8">
        <v>0.0006575342465753424</v>
      </c>
      <c r="L30" s="8">
        <v>-0.00020649651972157773</v>
      </c>
      <c r="M30" s="8">
        <v>-0.000291005291005291</v>
      </c>
      <c r="N30" s="8">
        <v>-0.0006686217008797654</v>
      </c>
      <c r="O30" s="8">
        <v>-0.00047112462006079027</v>
      </c>
      <c r="P30" s="8">
        <v>-0.00018974358974358974</v>
      </c>
      <c r="Q30" s="8">
        <v>-0.0003427230046948357</v>
      </c>
      <c r="R30" s="8">
        <v>-5.789473684210526E-05</v>
      </c>
      <c r="S30" s="8">
        <v>7.236842105263159E-05</v>
      </c>
      <c r="T30" s="8">
        <v>-0.0001976284584980237</v>
      </c>
      <c r="U30" s="8">
        <v>2.7777777777777776E-05</v>
      </c>
    </row>
    <row r="31" spans="2:21" ht="14.25">
      <c r="B31" s="7" t="s">
        <v>56</v>
      </c>
      <c r="C31" s="10" t="s">
        <v>57</v>
      </c>
      <c r="D31" s="8">
        <v>-0.0016418870621872765</v>
      </c>
      <c r="E31" s="8">
        <v>0.009037037037037036</v>
      </c>
      <c r="F31" s="8">
        <v>0.0020483870967741933</v>
      </c>
      <c r="G31" s="8">
        <v>0.0014782608695652173</v>
      </c>
      <c r="H31" s="8">
        <v>0.004823529411764706</v>
      </c>
      <c r="I31" s="8">
        <v>-0.020717948717948718</v>
      </c>
      <c r="J31" s="8">
        <v>-0.019076923076923078</v>
      </c>
      <c r="K31" s="8">
        <v>-0.0015294117647058822</v>
      </c>
      <c r="L31" s="8">
        <v>0.0007227722772277228</v>
      </c>
      <c r="M31" s="8">
        <v>0.0008681318681318681</v>
      </c>
      <c r="N31" s="8">
        <v>-0.0019761904761904764</v>
      </c>
      <c r="O31" s="8">
        <v>-0.0013333333333333333</v>
      </c>
      <c r="P31" s="8">
        <v>-0.0005922330097087378</v>
      </c>
      <c r="Q31" s="8">
        <v>-0.0003716814159292036</v>
      </c>
      <c r="R31" s="8">
        <v>0.00016666666666666666</v>
      </c>
      <c r="S31" s="8">
        <v>-0.00032051282051282057</v>
      </c>
      <c r="T31" s="8">
        <v>-3.1746031746031745E-05</v>
      </c>
      <c r="U31" s="8">
        <v>0.0020217391304347826</v>
      </c>
    </row>
    <row r="32" spans="2:21" ht="14.25">
      <c r="B32" s="7" t="s">
        <v>58</v>
      </c>
      <c r="C32" s="10" t="s">
        <v>59</v>
      </c>
      <c r="D32" s="8">
        <v>-0.0022161354581673306</v>
      </c>
      <c r="E32" s="8">
        <v>0.005538461538461538</v>
      </c>
      <c r="F32" s="8">
        <v>0.0007954545454545454</v>
      </c>
      <c r="G32" s="8">
        <v>-0.00019148936170212765</v>
      </c>
      <c r="H32" s="8">
        <v>-0.011914893617021275</v>
      </c>
      <c r="I32" s="8">
        <v>-0.023725490196078433</v>
      </c>
      <c r="J32" s="8">
        <v>-0.009354166666666667</v>
      </c>
      <c r="K32" s="8">
        <v>-0.0006607142857142857</v>
      </c>
      <c r="L32" s="8">
        <v>-0.001208955223880597</v>
      </c>
      <c r="M32" s="8">
        <v>-0.0009508196721311475</v>
      </c>
      <c r="N32" s="8">
        <v>-0.0005901639344262295</v>
      </c>
      <c r="O32" s="8">
        <v>-0.0004603174603174603</v>
      </c>
      <c r="P32" s="8">
        <v>-0.0005945945945945946</v>
      </c>
      <c r="Q32" s="8">
        <v>0.0008333333333333334</v>
      </c>
      <c r="R32" s="8">
        <v>0.0003055555555555556</v>
      </c>
      <c r="S32" s="8">
        <v>0.0002786885245901639</v>
      </c>
      <c r="T32" s="8">
        <v>-0.00034545454545454544</v>
      </c>
      <c r="U32" s="8">
        <v>-0.00032558139534883724</v>
      </c>
    </row>
    <row r="33" spans="2:21" ht="14.25">
      <c r="B33" s="7" t="s">
        <v>60</v>
      </c>
      <c r="C33" s="10" t="s">
        <v>61</v>
      </c>
      <c r="D33" s="8">
        <v>-0.0019153976311336717</v>
      </c>
      <c r="E33" s="8">
        <v>0.00068</v>
      </c>
      <c r="F33" s="8">
        <v>0.0004444444444444444</v>
      </c>
      <c r="G33" s="8">
        <v>-0.000625</v>
      </c>
      <c r="H33" s="8">
        <v>-0.02033333333333333</v>
      </c>
      <c r="I33" s="8">
        <v>-0.029242424242424243</v>
      </c>
      <c r="J33" s="8">
        <v>-0.0014375</v>
      </c>
      <c r="K33" s="8">
        <v>0.0030277777777777777</v>
      </c>
      <c r="L33" s="8">
        <v>0.0006315789473684211</v>
      </c>
      <c r="M33" s="8">
        <v>0.0007272727272727273</v>
      </c>
      <c r="N33" s="8">
        <v>0.00045714285714285713</v>
      </c>
      <c r="O33" s="8">
        <v>0.001</v>
      </c>
      <c r="P33" s="8">
        <v>0.0010217391304347828</v>
      </c>
      <c r="Q33" s="8">
        <v>0.0024651162790697676</v>
      </c>
      <c r="R33" s="8">
        <v>0.0015277777777777776</v>
      </c>
      <c r="S33" s="8">
        <v>0.0006176470588235294</v>
      </c>
      <c r="T33" s="8">
        <v>3.0303030303030302E-05</v>
      </c>
      <c r="U33" s="8">
        <v>-0.0007407407407407407</v>
      </c>
    </row>
    <row r="34" spans="2:21" ht="14.25">
      <c r="B34" s="7" t="s">
        <v>62</v>
      </c>
      <c r="C34" s="10" t="s">
        <v>63</v>
      </c>
      <c r="D34" s="8">
        <v>-0.002186629526462395</v>
      </c>
      <c r="E34" s="8">
        <v>0.0036206896551724136</v>
      </c>
      <c r="F34" s="8">
        <v>0.00022580645161290321</v>
      </c>
      <c r="G34" s="8">
        <v>-0.002193548387096774</v>
      </c>
      <c r="H34" s="8">
        <v>-0.026272727272727274</v>
      </c>
      <c r="I34" s="8">
        <v>-0.03445454545454545</v>
      </c>
      <c r="J34" s="8">
        <v>0.0008125</v>
      </c>
      <c r="K34" s="8">
        <v>0.003048780487804878</v>
      </c>
      <c r="L34" s="8">
        <v>0.0020232558139534882</v>
      </c>
      <c r="M34" s="8">
        <v>0.0006315789473684211</v>
      </c>
      <c r="N34" s="8">
        <v>-0.0008048780487804879</v>
      </c>
      <c r="O34" s="8">
        <v>0.001</v>
      </c>
      <c r="P34" s="8">
        <v>0.0017272727272727272</v>
      </c>
      <c r="Q34" s="8">
        <v>0.0027636363636363635</v>
      </c>
      <c r="R34" s="8">
        <v>0.0012608695652173913</v>
      </c>
      <c r="S34" s="8">
        <v>0.00024444444444444443</v>
      </c>
      <c r="T34" s="8">
        <v>-0.0007333333333333332</v>
      </c>
      <c r="U34" s="8">
        <v>-0.0022972972972972973</v>
      </c>
    </row>
    <row r="35" spans="2:21" ht="14.25">
      <c r="B35" s="7" t="s">
        <v>64</v>
      </c>
      <c r="C35" s="10" t="s">
        <v>65</v>
      </c>
      <c r="D35" s="8">
        <v>-0.0010731204943357365</v>
      </c>
      <c r="E35" s="8">
        <v>0.00016666666666666666</v>
      </c>
      <c r="F35" s="8">
        <v>-0.0008111111111111111</v>
      </c>
      <c r="G35" s="8">
        <v>-0.0005806451612903226</v>
      </c>
      <c r="H35" s="8">
        <v>-0.0013258426966292133</v>
      </c>
      <c r="I35" s="8">
        <v>-0.009513761467889908</v>
      </c>
      <c r="J35" s="8">
        <v>-0.005577981651376147</v>
      </c>
      <c r="K35" s="8">
        <v>-0.0008455284552845529</v>
      </c>
      <c r="L35" s="8">
        <v>-7.246376811594203E-05</v>
      </c>
      <c r="M35" s="8">
        <v>-0.0015826086956521738</v>
      </c>
      <c r="N35" s="8">
        <v>-0.000908256880733945</v>
      </c>
      <c r="O35" s="8">
        <v>0.0003103448275862069</v>
      </c>
      <c r="P35" s="8">
        <v>0.0005149253731343284</v>
      </c>
      <c r="Q35" s="8">
        <v>0.0015033557046979867</v>
      </c>
      <c r="R35" s="8">
        <v>7.8125E-06</v>
      </c>
      <c r="S35" s="8">
        <v>0</v>
      </c>
      <c r="T35" s="8">
        <v>-0.00022</v>
      </c>
      <c r="U35" s="8">
        <v>-0.0007922077922077923</v>
      </c>
    </row>
    <row r="36" spans="2:21" ht="14.25">
      <c r="B36" s="7" t="s">
        <v>66</v>
      </c>
      <c r="C36" s="10" t="s">
        <v>67</v>
      </c>
      <c r="D36" s="8">
        <v>-0.0006643381068808941</v>
      </c>
      <c r="E36" s="8">
        <v>-0.00035714285714285714</v>
      </c>
      <c r="F36" s="8">
        <v>-0.0011076923076923078</v>
      </c>
      <c r="G36" s="8">
        <v>-0.0009925925925925927</v>
      </c>
      <c r="H36" s="8">
        <v>-0.00013533834586466166</v>
      </c>
      <c r="I36" s="8">
        <v>-0.009103896103896104</v>
      </c>
      <c r="J36" s="8">
        <v>-0.0005786163522012579</v>
      </c>
      <c r="K36" s="8">
        <v>0.0003048128342245989</v>
      </c>
      <c r="L36" s="8">
        <v>0.0006232558139534883</v>
      </c>
      <c r="M36" s="8">
        <v>-0.0005082872928176796</v>
      </c>
      <c r="N36" s="8">
        <v>-0.00019277108433734942</v>
      </c>
      <c r="O36" s="8">
        <v>0</v>
      </c>
      <c r="P36" s="8">
        <v>0.00010731707317073171</v>
      </c>
      <c r="Q36" s="8">
        <v>-0.00033632286995515697</v>
      </c>
      <c r="R36" s="8">
        <v>2.6178010471204188E-05</v>
      </c>
      <c r="S36" s="8">
        <v>-5.882352941176471E-05</v>
      </c>
      <c r="T36" s="8">
        <v>-0.0002878787878787879</v>
      </c>
      <c r="U36" s="8">
        <v>0.00013592233009708738</v>
      </c>
    </row>
    <row r="37" spans="2:21" ht="14.25">
      <c r="B37" s="7" t="s">
        <v>68</v>
      </c>
      <c r="C37" s="10" t="s">
        <v>69</v>
      </c>
      <c r="D37" s="8">
        <v>-0.001983505154639175</v>
      </c>
      <c r="E37" s="8">
        <v>0.0009649122807017544</v>
      </c>
      <c r="F37" s="8">
        <v>-0.0016190476190476191</v>
      </c>
      <c r="G37" s="8">
        <v>-0.001634920634920635</v>
      </c>
      <c r="H37" s="8">
        <v>-0.010857142857142857</v>
      </c>
      <c r="I37" s="8">
        <v>-0.025819444444444443</v>
      </c>
      <c r="J37" s="8">
        <v>-0.002277777777777778</v>
      </c>
      <c r="K37" s="8">
        <v>-0.0002380952380952381</v>
      </c>
      <c r="L37" s="8">
        <v>-0.0005729166666666667</v>
      </c>
      <c r="M37" s="8">
        <v>-0.000573170731707317</v>
      </c>
      <c r="N37" s="8">
        <v>-0.0002875</v>
      </c>
      <c r="O37" s="8">
        <v>-6.741573033707865E-05</v>
      </c>
      <c r="P37" s="8">
        <v>0.0011061946902654867</v>
      </c>
      <c r="Q37" s="8">
        <v>0.0023</v>
      </c>
      <c r="R37" s="8">
        <v>0.0004190476190476191</v>
      </c>
      <c r="S37" s="8">
        <v>-0.0003111111111111111</v>
      </c>
      <c r="T37" s="8">
        <v>-0.0010714285714285715</v>
      </c>
      <c r="U37" s="8">
        <v>-0.002046875</v>
      </c>
    </row>
    <row r="38" spans="2:21" ht="14.25">
      <c r="B38" s="7" t="s">
        <v>70</v>
      </c>
      <c r="C38" s="10" t="s">
        <v>71</v>
      </c>
      <c r="D38" s="8">
        <v>-0.002008871989860583</v>
      </c>
      <c r="E38" s="8">
        <v>0.0019333333333333333</v>
      </c>
      <c r="F38" s="8">
        <v>-3.0303030303030302E-05</v>
      </c>
      <c r="G38" s="8">
        <v>-0.0015</v>
      </c>
      <c r="H38" s="8">
        <v>-0.012162162162162161</v>
      </c>
      <c r="I38" s="8">
        <v>-0.0275</v>
      </c>
      <c r="J38" s="8">
        <v>-0.005875</v>
      </c>
      <c r="K38" s="8">
        <v>0.0012340425531914894</v>
      </c>
      <c r="L38" s="8">
        <v>-0.0007450980392156863</v>
      </c>
      <c r="M38" s="8">
        <v>-0.00017391304347826085</v>
      </c>
      <c r="N38" s="8">
        <v>-0.0016521739130434783</v>
      </c>
      <c r="O38" s="8">
        <v>0.001</v>
      </c>
      <c r="P38" s="8">
        <v>0.00046774193548387096</v>
      </c>
      <c r="Q38" s="8">
        <v>0.0013709677419354838</v>
      </c>
      <c r="R38" s="8">
        <v>0.0008235294117647058</v>
      </c>
      <c r="S38" s="8">
        <v>0.00023404255319148937</v>
      </c>
      <c r="T38" s="8">
        <v>0.000391304347826087</v>
      </c>
      <c r="U38" s="8">
        <v>-0.0005833333333333334</v>
      </c>
    </row>
    <row r="39" spans="2:21" ht="14.25">
      <c r="B39" s="7" t="s">
        <v>72</v>
      </c>
      <c r="C39" s="10" t="s">
        <v>73</v>
      </c>
      <c r="D39" s="8">
        <v>-0.0014064064064064064</v>
      </c>
      <c r="E39" s="8">
        <v>-0.001302325581395349</v>
      </c>
      <c r="F39" s="8">
        <v>-0.001956521739130435</v>
      </c>
      <c r="G39" s="8">
        <v>-0.002808510638297872</v>
      </c>
      <c r="H39" s="8">
        <v>-0.01002127659574468</v>
      </c>
      <c r="I39" s="8">
        <v>-0.012914893617021276</v>
      </c>
      <c r="J39" s="8">
        <v>-0.0003265306122448979</v>
      </c>
      <c r="K39" s="8">
        <v>0.0004126984126984127</v>
      </c>
      <c r="L39" s="8">
        <v>-1.4084507042253522E-05</v>
      </c>
      <c r="M39" s="8">
        <v>-1.694915254237288E-05</v>
      </c>
      <c r="N39" s="8">
        <v>-0.002357142857142857</v>
      </c>
      <c r="O39" s="8">
        <v>-0.00022580645161290321</v>
      </c>
      <c r="P39" s="8">
        <v>0.0007027027027027027</v>
      </c>
      <c r="Q39" s="8">
        <v>0.0009135802469135802</v>
      </c>
      <c r="R39" s="8">
        <v>0.0002307692307692308</v>
      </c>
      <c r="S39" s="8">
        <v>1.7857142857142855E-05</v>
      </c>
      <c r="T39" s="8">
        <v>-0.00015094339622641508</v>
      </c>
      <c r="U39" s="8">
        <v>-0.0002619047619047619</v>
      </c>
    </row>
    <row r="40" spans="2:21" ht="14.25">
      <c r="B40" s="7" t="s">
        <v>74</v>
      </c>
      <c r="C40" s="10" t="s">
        <v>75</v>
      </c>
      <c r="D40" s="8">
        <v>-0.001807799442896936</v>
      </c>
      <c r="E40" s="8">
        <v>0.00040350877192982455</v>
      </c>
      <c r="F40" s="8">
        <v>0.0005396825396825396</v>
      </c>
      <c r="G40" s="8">
        <v>0.000546875</v>
      </c>
      <c r="H40" s="8">
        <v>-0.019793650793650794</v>
      </c>
      <c r="I40" s="8">
        <v>-0.01979166666666667</v>
      </c>
      <c r="J40" s="8">
        <v>-0.0020416666666666665</v>
      </c>
      <c r="K40" s="8">
        <v>-0.00016091954022988506</v>
      </c>
      <c r="L40" s="8">
        <v>-0.00024742268041237116</v>
      </c>
      <c r="M40" s="8">
        <v>-0.00036470588235294114</v>
      </c>
      <c r="N40" s="8">
        <v>-5.882352941176471E-05</v>
      </c>
      <c r="O40" s="8">
        <v>0.0007065217391304348</v>
      </c>
      <c r="P40" s="8">
        <v>0.0007272727272727273</v>
      </c>
      <c r="Q40" s="8">
        <v>0.0024285714285714284</v>
      </c>
      <c r="R40" s="8">
        <v>0.0008105263157894737</v>
      </c>
      <c r="S40" s="8">
        <v>-9.523809523809523E-05</v>
      </c>
      <c r="T40" s="8">
        <v>-0.0009620253164556962</v>
      </c>
      <c r="U40" s="8">
        <v>-0.0011428571428571427</v>
      </c>
    </row>
    <row r="41" spans="2:21" ht="14.25">
      <c r="B41" s="7" t="s">
        <v>76</v>
      </c>
      <c r="C41" s="10" t="s">
        <v>77</v>
      </c>
      <c r="D41" s="8">
        <v>-0.0010208877284595302</v>
      </c>
      <c r="E41" s="8">
        <v>0.005</v>
      </c>
      <c r="F41" s="8">
        <v>-0.0008125</v>
      </c>
      <c r="G41" s="8">
        <v>-0.00040625</v>
      </c>
      <c r="H41" s="8">
        <v>-0.015551724137931034</v>
      </c>
      <c r="I41" s="8">
        <v>-0.0317027027027027</v>
      </c>
      <c r="J41" s="8">
        <v>0.004789473684210527</v>
      </c>
      <c r="K41" s="8">
        <v>0.003</v>
      </c>
      <c r="L41" s="8">
        <v>0.00138</v>
      </c>
      <c r="M41" s="8">
        <v>0.0012380952380952382</v>
      </c>
      <c r="N41" s="8">
        <v>0.0005454545454545454</v>
      </c>
      <c r="O41" s="8">
        <v>0.00025</v>
      </c>
      <c r="P41" s="8">
        <v>0.001103448275862069</v>
      </c>
      <c r="Q41" s="8">
        <v>0.0029838709677419356</v>
      </c>
      <c r="R41" s="8">
        <v>0.0010769230769230769</v>
      </c>
      <c r="S41" s="8">
        <v>0.0005869565217391304</v>
      </c>
      <c r="T41" s="8">
        <v>-4.3478260869565214E-05</v>
      </c>
      <c r="U41" s="8">
        <v>-0.0010526315789473684</v>
      </c>
    </row>
    <row r="42" spans="2:21" ht="14.25">
      <c r="B42" s="7" t="s">
        <v>78</v>
      </c>
      <c r="C42" s="10" t="s">
        <v>79</v>
      </c>
      <c r="D42" s="8">
        <v>0.0005289926776172571</v>
      </c>
      <c r="E42" s="8">
        <v>0.00026548672566371683</v>
      </c>
      <c r="F42" s="8">
        <v>0.0013026315789473684</v>
      </c>
      <c r="G42" s="8">
        <v>0.0010080645161290322</v>
      </c>
      <c r="H42" s="8">
        <v>0.005959349593495935</v>
      </c>
      <c r="I42" s="8">
        <v>-0.0025448504983388706</v>
      </c>
      <c r="J42" s="8">
        <v>-0.0030676923076923077</v>
      </c>
      <c r="K42" s="8">
        <v>-0.00020760233918128653</v>
      </c>
      <c r="L42" s="8">
        <v>0.0012032967032967032</v>
      </c>
      <c r="M42" s="8">
        <v>0.0009235668789808918</v>
      </c>
      <c r="N42" s="8">
        <v>0.00046621621621621625</v>
      </c>
      <c r="O42" s="8">
        <v>0.0009648562300319488</v>
      </c>
      <c r="P42" s="8">
        <v>0.001252659574468085</v>
      </c>
      <c r="Q42" s="8">
        <v>0.0014383561643835617</v>
      </c>
      <c r="R42" s="8">
        <v>0.0005483870967741935</v>
      </c>
      <c r="S42" s="8">
        <v>0.00013127413127413126</v>
      </c>
      <c r="T42" s="8">
        <v>0.0001569506726457399</v>
      </c>
      <c r="U42" s="8">
        <v>0.00017365269461077845</v>
      </c>
    </row>
    <row r="43" spans="2:21" ht="14.25">
      <c r="B43" s="7" t="s">
        <v>80</v>
      </c>
      <c r="C43" s="10" t="s">
        <v>81</v>
      </c>
      <c r="D43" s="8">
        <v>-0.001863849765258216</v>
      </c>
      <c r="E43" s="8">
        <v>0.005263157894736843</v>
      </c>
      <c r="F43" s="8">
        <v>0.0010238095238095236</v>
      </c>
      <c r="G43" s="8">
        <v>4.878048780487805E-05</v>
      </c>
      <c r="H43" s="8">
        <v>-0.021333333333333333</v>
      </c>
      <c r="I43" s="8">
        <v>-0.01675</v>
      </c>
      <c r="J43" s="8">
        <v>-0.006021739130434783</v>
      </c>
      <c r="K43" s="8">
        <v>0.00021568627450980392</v>
      </c>
      <c r="L43" s="8">
        <v>0.0016538461538461537</v>
      </c>
      <c r="M43" s="8">
        <v>-0.0005416666666666666</v>
      </c>
      <c r="N43" s="8">
        <v>0.0005098039215686274</v>
      </c>
      <c r="O43" s="8">
        <v>0.0004912280701754386</v>
      </c>
      <c r="P43" s="8">
        <v>0.0012424242424242424</v>
      </c>
      <c r="Q43" s="8">
        <v>0.001983050847457627</v>
      </c>
      <c r="R43" s="8">
        <v>0.0007199999999999999</v>
      </c>
      <c r="S43" s="8">
        <v>-2.1739130434782607E-05</v>
      </c>
      <c r="T43" s="8">
        <v>-0.0007272727272727273</v>
      </c>
      <c r="U43" s="8">
        <v>-0.0016857142857142856</v>
      </c>
    </row>
    <row r="44" spans="2:21" ht="14.25">
      <c r="B44" s="7" t="s">
        <v>82</v>
      </c>
      <c r="C44" s="10" t="s">
        <v>83</v>
      </c>
      <c r="D44" s="8">
        <v>-0.0034006993006993006</v>
      </c>
      <c r="E44" s="8">
        <v>0.0033278688524590165</v>
      </c>
      <c r="F44" s="8">
        <v>-0.0009230769230769232</v>
      </c>
      <c r="G44" s="8">
        <v>-0.0007936507936507937</v>
      </c>
      <c r="H44" s="8">
        <v>-0.040852941176470585</v>
      </c>
      <c r="I44" s="8">
        <v>-0.028236842105263157</v>
      </c>
      <c r="J44" s="8">
        <v>-0.0016571428571428572</v>
      </c>
      <c r="K44" s="8">
        <v>0.0014197530864197532</v>
      </c>
      <c r="L44" s="8">
        <v>-0.0004318181818181818</v>
      </c>
      <c r="M44" s="8">
        <v>-0.0002857142857142857</v>
      </c>
      <c r="N44" s="8">
        <v>-0.0004772727272727273</v>
      </c>
      <c r="O44" s="8">
        <v>0.0002653061224489796</v>
      </c>
      <c r="P44" s="8">
        <v>0.0007586206896551724</v>
      </c>
      <c r="Q44" s="8">
        <v>0.00225</v>
      </c>
      <c r="R44" s="8">
        <v>0.0006111111111111112</v>
      </c>
      <c r="S44" s="8">
        <v>-0.0005714285714285714</v>
      </c>
      <c r="T44" s="8">
        <v>-0.0008974358974358974</v>
      </c>
      <c r="U44" s="8">
        <v>-0.0016065573770491803</v>
      </c>
    </row>
    <row r="45" spans="2:21" ht="14.25">
      <c r="B45" s="7" t="s">
        <v>84</v>
      </c>
      <c r="C45" s="10" t="s">
        <v>85</v>
      </c>
      <c r="D45" s="8">
        <v>-0.0012524807056229327</v>
      </c>
      <c r="E45" s="8">
        <v>0.0012531645569620253</v>
      </c>
      <c r="F45" s="8">
        <v>0.001036144578313253</v>
      </c>
      <c r="G45" s="8">
        <v>0.00019101123595505618</v>
      </c>
      <c r="H45" s="8">
        <v>-0.020204301075268816</v>
      </c>
      <c r="I45" s="8">
        <v>-0.015978494623655914</v>
      </c>
      <c r="J45" s="8">
        <v>-0.0010625</v>
      </c>
      <c r="K45" s="8">
        <v>0.0002641509433962264</v>
      </c>
      <c r="L45" s="8">
        <v>0.0015963302752293577</v>
      </c>
      <c r="M45" s="8">
        <v>0.0006923076923076923</v>
      </c>
      <c r="N45" s="8">
        <v>-0.0001651376146788991</v>
      </c>
      <c r="O45" s="8">
        <v>0.00039344262295081965</v>
      </c>
      <c r="P45" s="8">
        <v>0.0016906474820143885</v>
      </c>
      <c r="Q45" s="8">
        <v>0.0030546875</v>
      </c>
      <c r="R45" s="8">
        <v>0.0010275229357798166</v>
      </c>
      <c r="S45" s="8">
        <v>0.000580952380952381</v>
      </c>
      <c r="T45" s="8">
        <v>0.00010101010101010101</v>
      </c>
      <c r="U45" s="8">
        <v>-0.0005897435897435898</v>
      </c>
    </row>
    <row r="46" spans="2:21" ht="14.25">
      <c r="B46" s="7" t="s">
        <v>86</v>
      </c>
      <c r="C46" s="10" t="s">
        <v>87</v>
      </c>
      <c r="D46" s="8">
        <v>-0.001709623430962343</v>
      </c>
      <c r="E46" s="8">
        <v>-0.00172</v>
      </c>
      <c r="F46" s="8">
        <v>-0.0019230769230769232</v>
      </c>
      <c r="G46" s="8">
        <v>-0.00021428571428571427</v>
      </c>
      <c r="H46" s="8">
        <v>-0.011210526315789475</v>
      </c>
      <c r="I46" s="8">
        <v>-0.025206896551724138</v>
      </c>
      <c r="J46" s="8">
        <v>-0.000847457627118644</v>
      </c>
      <c r="K46" s="8">
        <v>-1.3888888888888888E-05</v>
      </c>
      <c r="L46" s="8">
        <v>0.00039473684210526315</v>
      </c>
      <c r="M46" s="8">
        <v>-0.0007647058823529411</v>
      </c>
      <c r="N46" s="8">
        <v>-0.0010294117647058822</v>
      </c>
      <c r="O46" s="8">
        <v>0.0015128205128205128</v>
      </c>
      <c r="P46" s="8">
        <v>0.000946236559139785</v>
      </c>
      <c r="Q46" s="8">
        <v>0.003032608695652174</v>
      </c>
      <c r="R46" s="8">
        <v>0.000620253164556962</v>
      </c>
      <c r="S46" s="8">
        <v>0.0002222222222222222</v>
      </c>
      <c r="T46" s="8">
        <v>-0.0007313432835820895</v>
      </c>
      <c r="U46" s="8">
        <v>-0.0008846153846153846</v>
      </c>
    </row>
    <row r="47" spans="2:21" ht="14.25">
      <c r="B47" s="7" t="s">
        <v>88</v>
      </c>
      <c r="C47" s="10" t="s">
        <v>89</v>
      </c>
      <c r="D47" s="8">
        <v>-0.001896643109540636</v>
      </c>
      <c r="E47" s="8">
        <v>0.00184</v>
      </c>
      <c r="F47" s="8">
        <v>0.0015</v>
      </c>
      <c r="G47" s="8">
        <v>-0.0009807692307692308</v>
      </c>
      <c r="H47" s="8">
        <v>-0.03624074074074074</v>
      </c>
      <c r="I47" s="8">
        <v>-0.022081967213114756</v>
      </c>
      <c r="J47" s="8">
        <v>0.0032142857142857142</v>
      </c>
      <c r="K47" s="8">
        <v>0.0029393939393939396</v>
      </c>
      <c r="L47" s="8">
        <v>0.0012941176470588236</v>
      </c>
      <c r="M47" s="8">
        <v>0.0004032258064516129</v>
      </c>
      <c r="N47" s="8">
        <v>0.0005882352941176471</v>
      </c>
      <c r="O47" s="8">
        <v>0.0002564102564102564</v>
      </c>
      <c r="P47" s="8">
        <v>0.0017472527472527472</v>
      </c>
      <c r="Q47" s="8">
        <v>0.003650602409638554</v>
      </c>
      <c r="R47" s="8">
        <v>0.0016142857142857144</v>
      </c>
      <c r="S47" s="8">
        <v>-0.00026865671641791044</v>
      </c>
      <c r="T47" s="8">
        <v>-0.00015873015873015873</v>
      </c>
      <c r="U47" s="8">
        <v>-0.0004893617021276595</v>
      </c>
    </row>
    <row r="48" spans="2:21" ht="14.25">
      <c r="B48" s="7" t="s">
        <v>90</v>
      </c>
      <c r="C48" s="10" t="s">
        <v>91</v>
      </c>
      <c r="D48" s="8">
        <v>-0.0017476580796252927</v>
      </c>
      <c r="E48" s="8">
        <v>0.0013918918918918919</v>
      </c>
      <c r="F48" s="8">
        <v>0.0004615384615384616</v>
      </c>
      <c r="G48" s="8">
        <v>0.0010833333333333333</v>
      </c>
      <c r="H48" s="8">
        <v>-0.04269662921348315</v>
      </c>
      <c r="I48" s="8">
        <v>-0.018412500000000002</v>
      </c>
      <c r="J48" s="8">
        <v>0.004306818181818182</v>
      </c>
      <c r="K48" s="8">
        <v>0.0010618556701030928</v>
      </c>
      <c r="L48" s="8">
        <v>0.0011616161616161615</v>
      </c>
      <c r="M48" s="8">
        <v>0.0010736842105263159</v>
      </c>
      <c r="N48" s="8">
        <v>0.0008173076923076923</v>
      </c>
      <c r="O48" s="8">
        <v>0.0021404958677685953</v>
      </c>
      <c r="P48" s="8">
        <v>0.0032611940298507463</v>
      </c>
      <c r="Q48" s="8">
        <v>0.005034188034188034</v>
      </c>
      <c r="R48" s="8">
        <v>0.0024901960784313726</v>
      </c>
      <c r="S48" s="8">
        <v>0.0009306930693069308</v>
      </c>
      <c r="T48" s="8">
        <v>-0.00010101010101010101</v>
      </c>
      <c r="U48" s="8">
        <v>-0.0021298701298701297</v>
      </c>
    </row>
    <row r="49" spans="2:21" ht="14.25">
      <c r="B49" s="7" t="s">
        <v>92</v>
      </c>
      <c r="C49" s="10" t="s">
        <v>93</v>
      </c>
      <c r="D49" s="8">
        <v>0.0003010130246020261</v>
      </c>
      <c r="E49" s="8">
        <v>0.0024878048780487805</v>
      </c>
      <c r="F49" s="8">
        <v>0.0011707317073170731</v>
      </c>
      <c r="G49" s="8">
        <v>-0.000925925925925926</v>
      </c>
      <c r="H49" s="8">
        <v>-0.017367088607594935</v>
      </c>
      <c r="I49" s="8">
        <v>-0.00898901098901099</v>
      </c>
      <c r="J49" s="8">
        <v>0.007465909090909091</v>
      </c>
      <c r="K49" s="8">
        <v>0.003989690721649485</v>
      </c>
      <c r="L49" s="8">
        <v>0.0020294117647058824</v>
      </c>
      <c r="M49" s="8">
        <v>0.0018651685393258426</v>
      </c>
      <c r="N49" s="8">
        <v>0.0018068181818181818</v>
      </c>
      <c r="O49" s="8">
        <v>0.0017204301075268817</v>
      </c>
      <c r="P49" s="8">
        <v>0.0024100000000000002</v>
      </c>
      <c r="Q49" s="8">
        <v>0.003289855072463768</v>
      </c>
      <c r="R49" s="8">
        <v>0.0017741935483870967</v>
      </c>
      <c r="S49" s="8">
        <v>0.0009836065573770492</v>
      </c>
      <c r="T49" s="8">
        <v>0.0002857142857142857</v>
      </c>
      <c r="U49" s="8">
        <v>-0.00030303030303030303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A1">
      <selection activeCell="G20" sqref="G20"/>
    </sheetView>
  </sheetViews>
  <sheetFormatPr defaultColWidth="9.00390625" defaultRowHeight="13.5"/>
  <cols>
    <col min="1" max="16384" width="9.00390625" style="6" customWidth="1"/>
  </cols>
  <sheetData>
    <row r="2" spans="1:22" s="5" customFormat="1" ht="14.25">
      <c r="A2" s="1"/>
      <c r="B2" s="2"/>
      <c r="C2" s="2"/>
      <c r="D2" s="9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4"/>
    </row>
    <row r="3" spans="2:21" ht="14.25">
      <c r="B3" s="7" t="s">
        <v>0</v>
      </c>
      <c r="C3" s="10" t="s">
        <v>1</v>
      </c>
      <c r="D3" s="8">
        <v>-0.0004507809662186705</v>
      </c>
      <c r="E3" s="8">
        <v>0.004875621890547264</v>
      </c>
      <c r="F3" s="8">
        <v>0.002278538812785388</v>
      </c>
      <c r="G3" s="8">
        <v>0.00043459915611814346</v>
      </c>
      <c r="H3" s="8">
        <v>-0.00684942084942085</v>
      </c>
      <c r="I3" s="8">
        <v>-0.016305660377358488</v>
      </c>
      <c r="J3" s="8">
        <v>-0.0014758620689655172</v>
      </c>
      <c r="K3" s="8">
        <v>0.0014395280235988202</v>
      </c>
      <c r="L3" s="8">
        <v>0.0008781725888324873</v>
      </c>
      <c r="M3" s="8">
        <v>0.0006619718309859155</v>
      </c>
      <c r="N3" s="8">
        <v>-1.4285714285714285E-05</v>
      </c>
      <c r="O3" s="8">
        <v>0.0005228571428571429</v>
      </c>
      <c r="P3" s="8">
        <v>0.0007220902612826603</v>
      </c>
      <c r="Q3" s="8">
        <v>0.0015483870967741935</v>
      </c>
      <c r="R3" s="8">
        <v>0.0005824175824175825</v>
      </c>
      <c r="S3" s="8">
        <v>0.00024615384615384614</v>
      </c>
      <c r="T3" s="8">
        <v>-6.690140845070422E-05</v>
      </c>
      <c r="U3" s="8">
        <v>-0.00011594202898550725</v>
      </c>
    </row>
    <row r="4" spans="2:21" ht="14.25">
      <c r="B4" s="7" t="s">
        <v>2</v>
      </c>
      <c r="C4" s="10" t="s">
        <v>3</v>
      </c>
      <c r="D4" s="8">
        <v>-0.0023714493809176983</v>
      </c>
      <c r="E4" s="8">
        <v>0.004673469387755102</v>
      </c>
      <c r="F4" s="8">
        <v>0.0008070175438596491</v>
      </c>
      <c r="G4" s="8">
        <v>-0.00040909090909090913</v>
      </c>
      <c r="H4" s="8">
        <v>-0.03355223880597015</v>
      </c>
      <c r="I4" s="8">
        <v>-0.02905263157894737</v>
      </c>
      <c r="J4" s="8">
        <v>0.003893939393939394</v>
      </c>
      <c r="K4" s="8">
        <v>7.692307692307693E-05</v>
      </c>
      <c r="L4" s="8">
        <v>0.0010795454545454546</v>
      </c>
      <c r="M4" s="8">
        <v>0.00011764705882352942</v>
      </c>
      <c r="N4" s="8">
        <v>-0.00019101123595505618</v>
      </c>
      <c r="O4" s="8">
        <v>-0.00010638297872340425</v>
      </c>
      <c r="P4" s="8">
        <v>-0.0003055555555555556</v>
      </c>
      <c r="Q4" s="8">
        <v>0.0010087719298245614</v>
      </c>
      <c r="R4" s="8">
        <v>0.0006853932584269663</v>
      </c>
      <c r="S4" s="8">
        <v>4.705882352941177E-05</v>
      </c>
      <c r="T4" s="8">
        <v>-0.00025</v>
      </c>
      <c r="U4" s="8">
        <v>-0.000982142857142857</v>
      </c>
    </row>
    <row r="5" spans="2:21" ht="14.25">
      <c r="B5" s="7" t="s">
        <v>4</v>
      </c>
      <c r="C5" s="10" t="s">
        <v>5</v>
      </c>
      <c r="D5" s="8">
        <v>-0.002588721804511278</v>
      </c>
      <c r="E5" s="8">
        <v>0.00564</v>
      </c>
      <c r="F5" s="8">
        <v>0.0002807017543859649</v>
      </c>
      <c r="G5" s="8">
        <v>-0.0009047619047619047</v>
      </c>
      <c r="H5" s="8">
        <v>-0.0344</v>
      </c>
      <c r="I5" s="8">
        <v>-0.0324</v>
      </c>
      <c r="J5" s="8">
        <v>0.002546875</v>
      </c>
      <c r="K5" s="8">
        <v>0.0032266666666666667</v>
      </c>
      <c r="L5" s="8">
        <v>0.0013493975903614457</v>
      </c>
      <c r="M5" s="8">
        <v>0.0008846153846153846</v>
      </c>
      <c r="N5" s="8">
        <v>-0.0005853658536585366</v>
      </c>
      <c r="O5" s="8">
        <v>-0.00043820224719101126</v>
      </c>
      <c r="P5" s="8">
        <v>0.00103921568627451</v>
      </c>
      <c r="Q5" s="8">
        <v>0.0014038461538461537</v>
      </c>
      <c r="R5" s="8">
        <v>0.0003176470588235294</v>
      </c>
      <c r="S5" s="8">
        <v>-0.0002380952380952381</v>
      </c>
      <c r="T5" s="8">
        <v>-0.0010375</v>
      </c>
      <c r="U5" s="8">
        <v>-0.003</v>
      </c>
    </row>
    <row r="6" spans="2:21" ht="14.25">
      <c r="B6" s="7" t="s">
        <v>6</v>
      </c>
      <c r="C6" s="10" t="s">
        <v>7</v>
      </c>
      <c r="D6" s="8">
        <v>-0.002726575809199319</v>
      </c>
      <c r="E6" s="8">
        <v>-0.0006458333333333333</v>
      </c>
      <c r="F6" s="8">
        <v>-0.003378640776699029</v>
      </c>
      <c r="G6" s="8">
        <v>-0.0029724770642201833</v>
      </c>
      <c r="H6" s="8">
        <v>-0.000628099173553719</v>
      </c>
      <c r="I6" s="8">
        <v>-0.0193984962406015</v>
      </c>
      <c r="J6" s="8">
        <v>-0.009609929078014185</v>
      </c>
      <c r="K6" s="8">
        <v>-0.0015732484076433123</v>
      </c>
      <c r="L6" s="8">
        <v>-0.0006294117647058824</v>
      </c>
      <c r="M6" s="8">
        <v>-0.00012751677852348994</v>
      </c>
      <c r="N6" s="8">
        <v>-0.0003698630136986301</v>
      </c>
      <c r="O6" s="8">
        <v>-3.9735099337748346E-05</v>
      </c>
      <c r="P6" s="8">
        <v>-0.0003895348837209303</v>
      </c>
      <c r="Q6" s="8">
        <v>-0.0006875</v>
      </c>
      <c r="R6" s="8">
        <v>-0.0009481481481481482</v>
      </c>
      <c r="S6" s="8">
        <v>-0.0018130081300813008</v>
      </c>
      <c r="T6" s="8">
        <v>-0.0023783783783783785</v>
      </c>
      <c r="U6" s="8">
        <v>-0.0024705882352941176</v>
      </c>
    </row>
    <row r="7" spans="2:21" ht="14.25">
      <c r="B7" s="7" t="s">
        <v>8</v>
      </c>
      <c r="C7" s="10" t="s">
        <v>9</v>
      </c>
      <c r="D7" s="8">
        <v>-0.0024769797421731123</v>
      </c>
      <c r="E7" s="8">
        <v>0.0075</v>
      </c>
      <c r="F7" s="8">
        <v>0.002024390243902439</v>
      </c>
      <c r="G7" s="8">
        <v>4.2553191489361704E-05</v>
      </c>
      <c r="H7" s="8">
        <v>-0.043425531914893616</v>
      </c>
      <c r="I7" s="8">
        <v>-0.037526315789473685</v>
      </c>
      <c r="J7" s="8">
        <v>0.0017291666666666668</v>
      </c>
      <c r="K7" s="8">
        <v>0.003542372881355932</v>
      </c>
      <c r="L7" s="8">
        <v>0.001265625</v>
      </c>
      <c r="M7" s="8">
        <v>-0.0005333333333333334</v>
      </c>
      <c r="N7" s="8">
        <v>-5.9701492537313435E-05</v>
      </c>
      <c r="O7" s="8">
        <v>0</v>
      </c>
      <c r="P7" s="8">
        <v>8.98876404494382E-05</v>
      </c>
      <c r="Q7" s="8">
        <v>0.002150537634408602</v>
      </c>
      <c r="R7" s="8">
        <v>0.0005833333333333334</v>
      </c>
      <c r="S7" s="8">
        <v>-1.3513513513513515E-05</v>
      </c>
      <c r="T7" s="8">
        <v>-0.00017808219178082192</v>
      </c>
      <c r="U7" s="8">
        <v>-0.0014736842105263156</v>
      </c>
    </row>
    <row r="8" spans="2:21" ht="14.25">
      <c r="B8" s="7" t="s">
        <v>10</v>
      </c>
      <c r="C8" s="10" t="s">
        <v>11</v>
      </c>
      <c r="D8" s="8">
        <v>-0.0007810094097519247</v>
      </c>
      <c r="E8" s="8">
        <v>0.012044444444444444</v>
      </c>
      <c r="F8" s="8">
        <v>0.00272</v>
      </c>
      <c r="G8" s="8">
        <v>0.0004</v>
      </c>
      <c r="H8" s="8">
        <v>-0.027600000000000003</v>
      </c>
      <c r="I8" s="8">
        <v>-0.027510204081632655</v>
      </c>
      <c r="J8" s="8">
        <v>0.006035087719298246</v>
      </c>
      <c r="K8" s="8">
        <v>0.00617910447761194</v>
      </c>
      <c r="L8" s="8">
        <v>0.002788732394366197</v>
      </c>
      <c r="M8" s="8">
        <v>-0.00015151515151515152</v>
      </c>
      <c r="N8" s="8">
        <v>0.0008591549295774648</v>
      </c>
      <c r="O8" s="8">
        <v>0.00017721518987341773</v>
      </c>
      <c r="P8" s="8">
        <v>0.0006703296703296702</v>
      </c>
      <c r="Q8" s="8">
        <v>0.0015326086956521739</v>
      </c>
      <c r="R8" s="8">
        <v>0.0008028169014084507</v>
      </c>
      <c r="S8" s="8">
        <v>0.0004507042253521127</v>
      </c>
      <c r="T8" s="8">
        <v>-0.0002676056338028169</v>
      </c>
      <c r="U8" s="8">
        <v>-0.0004915254237288136</v>
      </c>
    </row>
    <row r="9" spans="2:21" ht="14.25">
      <c r="B9" s="7" t="s">
        <v>12</v>
      </c>
      <c r="C9" s="10" t="s">
        <v>13</v>
      </c>
      <c r="D9" s="8">
        <v>-0.015466239526860524</v>
      </c>
      <c r="E9" s="8">
        <v>-0.05320731707317074</v>
      </c>
      <c r="F9" s="8">
        <v>-0.03238043478260869</v>
      </c>
      <c r="G9" s="8">
        <v>-0.016647058823529414</v>
      </c>
      <c r="H9" s="8">
        <v>-0.031225490196078433</v>
      </c>
      <c r="I9" s="8">
        <v>-0.048855555555555555</v>
      </c>
      <c r="J9" s="8">
        <v>-0.029552380952380955</v>
      </c>
      <c r="K9" s="8">
        <v>-0.02770833333333333</v>
      </c>
      <c r="L9" s="8">
        <v>-0.022389312977099236</v>
      </c>
      <c r="M9" s="8">
        <v>-0.014966386554621848</v>
      </c>
      <c r="N9" s="8">
        <v>-0.006571428571428571</v>
      </c>
      <c r="O9" s="8">
        <v>-0.003913669064748201</v>
      </c>
      <c r="P9" s="8">
        <v>-0.0019554140127388533</v>
      </c>
      <c r="Q9" s="8">
        <v>-0.0022645161290322582</v>
      </c>
      <c r="R9" s="8">
        <v>-0.0017250000000000002</v>
      </c>
      <c r="S9" s="8">
        <v>-0.0024601769911504422</v>
      </c>
      <c r="T9" s="8">
        <v>-0.0025</v>
      </c>
      <c r="U9" s="8">
        <v>-0.0038651685393258427</v>
      </c>
    </row>
    <row r="10" spans="2:21" ht="14.25">
      <c r="B10" s="7" t="s">
        <v>14</v>
      </c>
      <c r="C10" s="10" t="s">
        <v>15</v>
      </c>
      <c r="D10" s="8">
        <v>-0.0015996632996632995</v>
      </c>
      <c r="E10" s="8">
        <v>-0.002237704918032787</v>
      </c>
      <c r="F10" s="8">
        <v>-0.002656716417910448</v>
      </c>
      <c r="G10" s="8">
        <v>-0.0008321678321678322</v>
      </c>
      <c r="H10" s="8">
        <v>-0.0008206896551724138</v>
      </c>
      <c r="I10" s="8">
        <v>-0.017476190476190475</v>
      </c>
      <c r="J10" s="8">
        <v>-0.005880952380952382</v>
      </c>
      <c r="K10" s="8">
        <v>-0.0034526315789473686</v>
      </c>
      <c r="L10" s="8">
        <v>-0.0018513513513513512</v>
      </c>
      <c r="M10" s="8">
        <v>-0.0003010204081632653</v>
      </c>
      <c r="N10" s="8">
        <v>-0.00048633879781420766</v>
      </c>
      <c r="O10" s="8">
        <v>-0.00018617021276595743</v>
      </c>
      <c r="P10" s="8">
        <v>0.00013963963963963962</v>
      </c>
      <c r="Q10" s="8">
        <v>0.0008257261410788381</v>
      </c>
      <c r="R10" s="8">
        <v>0.0009381443298969072</v>
      </c>
      <c r="S10" s="8">
        <v>0.0007911392405063291</v>
      </c>
      <c r="T10" s="8">
        <v>0.0009302325581395348</v>
      </c>
      <c r="U10" s="8">
        <v>0.00075</v>
      </c>
    </row>
    <row r="11" spans="2:21" ht="14.25">
      <c r="B11" s="7" t="s">
        <v>16</v>
      </c>
      <c r="C11" s="10" t="s">
        <v>17</v>
      </c>
      <c r="D11" s="8">
        <v>-0.0007041832669322709</v>
      </c>
      <c r="E11" s="8">
        <v>-0.00014117647058823528</v>
      </c>
      <c r="F11" s="8">
        <v>-0.0014505494505494506</v>
      </c>
      <c r="G11" s="8">
        <v>-0.0015425531914893618</v>
      </c>
      <c r="H11" s="8">
        <v>-0.007914893617021277</v>
      </c>
      <c r="I11" s="8">
        <v>-0.011041666666666667</v>
      </c>
      <c r="J11" s="8">
        <v>0.003747826086956522</v>
      </c>
      <c r="K11" s="8">
        <v>-5.263157894736842E-05</v>
      </c>
      <c r="L11" s="8">
        <v>-0.00024183006535947712</v>
      </c>
      <c r="M11" s="8">
        <v>-0.0012631578947368421</v>
      </c>
      <c r="N11" s="8">
        <v>-0.000808</v>
      </c>
      <c r="O11" s="8">
        <v>-0.00017557251908396944</v>
      </c>
      <c r="P11" s="8">
        <v>0.000196078431372549</v>
      </c>
      <c r="Q11" s="8">
        <v>0.0012822085889570552</v>
      </c>
      <c r="R11" s="8">
        <v>0.0012276422764227642</v>
      </c>
      <c r="S11" s="8">
        <v>0.0006274509803921569</v>
      </c>
      <c r="T11" s="8">
        <v>0.000550561797752809</v>
      </c>
      <c r="U11" s="8">
        <v>0.0006376811594202898</v>
      </c>
    </row>
    <row r="12" spans="2:21" ht="14.25">
      <c r="B12" s="7" t="s">
        <v>18</v>
      </c>
      <c r="C12" s="10" t="s">
        <v>19</v>
      </c>
      <c r="D12" s="8">
        <v>-0.0006225099601593625</v>
      </c>
      <c r="E12" s="8">
        <v>0.0015783132530120482</v>
      </c>
      <c r="F12" s="8">
        <v>-6.451612903225807E-05</v>
      </c>
      <c r="G12" s="8">
        <v>-0.00026262626262626266</v>
      </c>
      <c r="H12" s="8">
        <v>-0.00029896907216494845</v>
      </c>
      <c r="I12" s="8">
        <v>-0.02110989010989011</v>
      </c>
      <c r="J12" s="8">
        <v>-0.002160377358490566</v>
      </c>
      <c r="K12" s="8">
        <v>0.000373015873015873</v>
      </c>
      <c r="L12" s="8">
        <v>0.001543046357615894</v>
      </c>
      <c r="M12" s="8">
        <v>-0.0006222222222222223</v>
      </c>
      <c r="N12" s="8">
        <v>0.00014634146341463414</v>
      </c>
      <c r="O12" s="8">
        <v>0.0005206611570247934</v>
      </c>
      <c r="P12" s="8">
        <v>0.0005314685314685315</v>
      </c>
      <c r="Q12" s="8">
        <v>0.0009090909090909091</v>
      </c>
      <c r="R12" s="8">
        <v>0.0009083969465648854</v>
      </c>
      <c r="S12" s="8">
        <v>0.0009722222222222222</v>
      </c>
      <c r="T12" s="8">
        <v>0.0006170212765957447</v>
      </c>
      <c r="U12" s="8">
        <v>0.0003378378378378378</v>
      </c>
    </row>
    <row r="13" spans="2:21" ht="14.25">
      <c r="B13" s="7" t="s">
        <v>20</v>
      </c>
      <c r="C13" s="10" t="s">
        <v>21</v>
      </c>
      <c r="D13" s="8">
        <v>0.00168769979152189</v>
      </c>
      <c r="E13" s="8">
        <v>0.005639072847682119</v>
      </c>
      <c r="F13" s="8">
        <v>0.0015471698113207549</v>
      </c>
      <c r="G13" s="8">
        <v>0.0011014925373134328</v>
      </c>
      <c r="H13" s="8">
        <v>0.008627450980392156</v>
      </c>
      <c r="I13" s="8">
        <v>0.005923469387755101</v>
      </c>
      <c r="J13" s="8">
        <v>0.0001643192488262911</v>
      </c>
      <c r="K13" s="8">
        <v>0.0024129554655870447</v>
      </c>
      <c r="L13" s="8">
        <v>0.0015730706075533663</v>
      </c>
      <c r="M13" s="8">
        <v>0.000654343807763401</v>
      </c>
      <c r="N13" s="8">
        <v>0.0007090517241379311</v>
      </c>
      <c r="O13" s="8">
        <v>-4.7619047619047614E-05</v>
      </c>
      <c r="P13" s="8">
        <v>-0.0004586776859504132</v>
      </c>
      <c r="Q13" s="8">
        <v>-0.0009656357388316151</v>
      </c>
      <c r="R13" s="8">
        <v>-0.00024193548387096774</v>
      </c>
      <c r="S13" s="8">
        <v>0.0006285714285714285</v>
      </c>
      <c r="T13" s="8">
        <v>0.0012116788321167883</v>
      </c>
      <c r="U13" s="8">
        <v>0.003924418604651162</v>
      </c>
    </row>
    <row r="14" spans="2:21" ht="14.25">
      <c r="B14" s="7" t="s">
        <v>22</v>
      </c>
      <c r="C14" s="10" t="s">
        <v>23</v>
      </c>
      <c r="D14" s="8">
        <v>-0.000633043758043758</v>
      </c>
      <c r="E14" s="8">
        <v>-0.00410077519379845</v>
      </c>
      <c r="F14" s="8">
        <v>-0.001477777777777778</v>
      </c>
      <c r="G14" s="8">
        <v>3.9568345323741E-05</v>
      </c>
      <c r="H14" s="8">
        <v>0.009493006993006993</v>
      </c>
      <c r="I14" s="8">
        <v>0.0067191358024691365</v>
      </c>
      <c r="J14" s="8">
        <v>-0.009005420054200542</v>
      </c>
      <c r="K14" s="8">
        <v>-0.005191037735849057</v>
      </c>
      <c r="L14" s="8">
        <v>-0.0032640776699029124</v>
      </c>
      <c r="M14" s="8">
        <v>-0.001832244008714597</v>
      </c>
      <c r="N14" s="8">
        <v>-0.0012342569269521411</v>
      </c>
      <c r="O14" s="8">
        <v>-0.0006363636363636364</v>
      </c>
      <c r="P14" s="8">
        <v>-0.00042789598108747046</v>
      </c>
      <c r="Q14" s="8">
        <v>-0.0001640625</v>
      </c>
      <c r="R14" s="8">
        <v>0.0003149425287356322</v>
      </c>
      <c r="S14" s="8">
        <v>0.0004076246334310851</v>
      </c>
      <c r="T14" s="8">
        <v>0.0013058823529411765</v>
      </c>
      <c r="U14" s="8">
        <v>0.0024761904761904764</v>
      </c>
    </row>
    <row r="15" spans="2:21" ht="14.25">
      <c r="B15" s="7" t="s">
        <v>24</v>
      </c>
      <c r="C15" s="10" t="s">
        <v>25</v>
      </c>
      <c r="D15" s="8">
        <v>0.003380348050763736</v>
      </c>
      <c r="E15" s="8">
        <v>-0.009962226640159045</v>
      </c>
      <c r="F15" s="8">
        <v>-0.0007125256673511293</v>
      </c>
      <c r="G15" s="8">
        <v>0.002403225806451613</v>
      </c>
      <c r="H15" s="8">
        <v>0.03158152173913043</v>
      </c>
      <c r="I15" s="8">
        <v>0.044436567164179104</v>
      </c>
      <c r="J15" s="8">
        <v>0.009805755395683454</v>
      </c>
      <c r="K15" s="8">
        <v>-0.001831758034026465</v>
      </c>
      <c r="L15" s="8">
        <v>-0.0015862944162436548</v>
      </c>
      <c r="M15" s="8">
        <v>-0.0006039325842696629</v>
      </c>
      <c r="N15" s="8">
        <v>0.00037254901960784314</v>
      </c>
      <c r="O15" s="8">
        <v>-0.000428</v>
      </c>
      <c r="P15" s="8">
        <v>-0.0022023346303501946</v>
      </c>
      <c r="Q15" s="8">
        <v>-0.003869281045751634</v>
      </c>
      <c r="R15" s="8">
        <v>-0.001997439180537772</v>
      </c>
      <c r="S15" s="8">
        <v>-0.0013855421686746988</v>
      </c>
      <c r="T15" s="8">
        <v>-0.0009927536231884057</v>
      </c>
      <c r="U15" s="8">
        <v>-0.0011102150537634409</v>
      </c>
    </row>
    <row r="16" spans="2:21" ht="14.25">
      <c r="B16" s="7" t="s">
        <v>26</v>
      </c>
      <c r="C16" s="10" t="s">
        <v>27</v>
      </c>
      <c r="D16" s="8">
        <v>0.001118368700265252</v>
      </c>
      <c r="E16" s="8">
        <v>-0.0034263565891472867</v>
      </c>
      <c r="F16" s="8">
        <v>-0.000389873417721519</v>
      </c>
      <c r="G16" s="8">
        <v>0.0004176904176904177</v>
      </c>
      <c r="H16" s="8">
        <v>0.01540047393364929</v>
      </c>
      <c r="I16" s="8">
        <v>0.016237051792828684</v>
      </c>
      <c r="J16" s="8">
        <v>-0.0006155202821869489</v>
      </c>
      <c r="K16" s="8">
        <v>-0.0005137614678899083</v>
      </c>
      <c r="L16" s="8">
        <v>-0.0013430749682337992</v>
      </c>
      <c r="M16" s="8">
        <v>-0.00010547945205479451</v>
      </c>
      <c r="N16" s="8">
        <v>-0.00011954765751211633</v>
      </c>
      <c r="O16" s="8">
        <v>-0.0010213178294573644</v>
      </c>
      <c r="P16" s="8">
        <v>-0.0016815742397137746</v>
      </c>
      <c r="Q16" s="8">
        <v>-0.002107302533532042</v>
      </c>
      <c r="R16" s="8">
        <v>-0.0007704347826086957</v>
      </c>
      <c r="S16" s="8">
        <v>0.00037310195227765726</v>
      </c>
      <c r="T16" s="8">
        <v>0.0010476190476190477</v>
      </c>
      <c r="U16" s="8">
        <v>0.0027721518987341774</v>
      </c>
    </row>
    <row r="17" spans="2:21" ht="14.25">
      <c r="B17" s="7" t="s">
        <v>28</v>
      </c>
      <c r="C17" s="10" t="s">
        <v>29</v>
      </c>
      <c r="D17" s="8">
        <v>-0.0009140690817186183</v>
      </c>
      <c r="E17" s="8">
        <v>0.005164835164835165</v>
      </c>
      <c r="F17" s="8">
        <v>0.0017575757575757575</v>
      </c>
      <c r="G17" s="8">
        <v>-5.405405405405406E-05</v>
      </c>
      <c r="H17" s="8">
        <v>-0.013151785714285713</v>
      </c>
      <c r="I17" s="8">
        <v>-0.024490384615384615</v>
      </c>
      <c r="J17" s="8">
        <v>0.0014789915966386556</v>
      </c>
      <c r="K17" s="8">
        <v>0.0028098591549295775</v>
      </c>
      <c r="L17" s="8">
        <v>0.0017610062893081762</v>
      </c>
      <c r="M17" s="8">
        <v>0.000510344827586207</v>
      </c>
      <c r="N17" s="8">
        <v>-9.79020979020979E-05</v>
      </c>
      <c r="O17" s="8">
        <v>0.0004768211920529801</v>
      </c>
      <c r="P17" s="8">
        <v>0.0010782122905027933</v>
      </c>
      <c r="Q17" s="8">
        <v>0.001</v>
      </c>
      <c r="R17" s="8">
        <v>0.0005570469798657718</v>
      </c>
      <c r="S17" s="8">
        <v>-3.546099290780142E-05</v>
      </c>
      <c r="T17" s="8">
        <v>-0.00019083969465648857</v>
      </c>
      <c r="U17" s="8">
        <v>-0.0008301886792452831</v>
      </c>
    </row>
    <row r="18" spans="2:21" ht="14.25">
      <c r="B18" s="7" t="s">
        <v>30</v>
      </c>
      <c r="C18" s="10" t="s">
        <v>31</v>
      </c>
      <c r="D18" s="8">
        <v>-0.0003110704483074108</v>
      </c>
      <c r="E18" s="8">
        <v>0.003069767441860465</v>
      </c>
      <c r="F18" s="8">
        <v>0.0014166666666666668</v>
      </c>
      <c r="G18" s="8">
        <v>-0.00047058823529411766</v>
      </c>
      <c r="H18" s="8">
        <v>-0.009875</v>
      </c>
      <c r="I18" s="8">
        <v>-0.018066666666666665</v>
      </c>
      <c r="J18" s="8">
        <v>0.0006481481481481481</v>
      </c>
      <c r="K18" s="8">
        <v>0.0027575757575757577</v>
      </c>
      <c r="L18" s="8">
        <v>0.003231707317073171</v>
      </c>
      <c r="M18" s="8">
        <v>0.0013478260869565217</v>
      </c>
      <c r="N18" s="8">
        <v>0</v>
      </c>
      <c r="O18" s="8">
        <v>0.0006875</v>
      </c>
      <c r="P18" s="8">
        <v>0.0008421052631578947</v>
      </c>
      <c r="Q18" s="8">
        <v>0.0009381443298969072</v>
      </c>
      <c r="R18" s="8">
        <v>0.0005394736842105263</v>
      </c>
      <c r="S18" s="8">
        <v>0.0002222222222222222</v>
      </c>
      <c r="T18" s="8">
        <v>-8.47457627118644E-05</v>
      </c>
      <c r="U18" s="8">
        <v>-0.00030434782608695655</v>
      </c>
    </row>
    <row r="19" spans="2:21" ht="14.25">
      <c r="B19" s="7" t="s">
        <v>32</v>
      </c>
      <c r="C19" s="10" t="s">
        <v>33</v>
      </c>
      <c r="D19" s="8">
        <v>-0.0006444444444444444</v>
      </c>
      <c r="E19" s="8">
        <v>0.00094</v>
      </c>
      <c r="F19" s="8">
        <v>-0.0003584905660377358</v>
      </c>
      <c r="G19" s="8">
        <v>-0.0017321428571428572</v>
      </c>
      <c r="H19" s="8">
        <v>0.010333333333333333</v>
      </c>
      <c r="I19" s="8">
        <v>-0.018677966101694917</v>
      </c>
      <c r="J19" s="8">
        <v>-0.0022459016393442622</v>
      </c>
      <c r="K19" s="8">
        <v>0.0006849315068493151</v>
      </c>
      <c r="L19" s="8">
        <v>-0.0003595505617977528</v>
      </c>
      <c r="M19" s="8">
        <v>-0.00047999999999999996</v>
      </c>
      <c r="N19" s="8">
        <v>-0.0006714285714285714</v>
      </c>
      <c r="O19" s="8">
        <v>0.000463768115942029</v>
      </c>
      <c r="P19" s="8">
        <v>-6.41025641025641E-05</v>
      </c>
      <c r="Q19" s="8">
        <v>0.00016</v>
      </c>
      <c r="R19" s="8">
        <v>0.00027631578947368425</v>
      </c>
      <c r="S19" s="8">
        <v>0.00031666666666666665</v>
      </c>
      <c r="T19" s="8">
        <v>0.00025</v>
      </c>
      <c r="U19" s="8">
        <v>-0.0008181818181818183</v>
      </c>
    </row>
    <row r="20" spans="2:21" ht="14.25">
      <c r="B20" s="7" t="s">
        <v>34</v>
      </c>
      <c r="C20" s="10" t="s">
        <v>35</v>
      </c>
      <c r="D20" s="8">
        <v>-0.0012791563275434243</v>
      </c>
      <c r="E20" s="8">
        <v>0.0024571428571428574</v>
      </c>
      <c r="F20" s="8">
        <v>0.001081081081081081</v>
      </c>
      <c r="G20" s="8">
        <v>9.75609756097561E-05</v>
      </c>
      <c r="H20" s="8">
        <v>-0.011820512820512821</v>
      </c>
      <c r="I20" s="8">
        <v>-0.025583333333333333</v>
      </c>
      <c r="J20" s="8">
        <v>0.0022439024390243905</v>
      </c>
      <c r="K20" s="8">
        <v>0.0016041666666666667</v>
      </c>
      <c r="L20" s="8">
        <v>0.0020535714285714285</v>
      </c>
      <c r="M20" s="8">
        <v>-0.0007551020408163265</v>
      </c>
      <c r="N20" s="8">
        <v>-0.00034</v>
      </c>
      <c r="O20" s="8">
        <v>-0.00011999999999999999</v>
      </c>
      <c r="P20" s="8">
        <v>0.00012280701754385965</v>
      </c>
      <c r="Q20" s="8">
        <v>0.000703125</v>
      </c>
      <c r="R20" s="8">
        <v>0.00016</v>
      </c>
      <c r="S20" s="8">
        <v>4.545454545454546E-05</v>
      </c>
      <c r="T20" s="8">
        <v>-0.00030232558139534885</v>
      </c>
      <c r="U20" s="8">
        <v>-0.0006857142857142857</v>
      </c>
    </row>
    <row r="21" spans="2:21" ht="14.25">
      <c r="B21" s="7" t="s">
        <v>36</v>
      </c>
      <c r="C21" s="10" t="s">
        <v>37</v>
      </c>
      <c r="D21" s="8">
        <v>-0.0021390498261877173</v>
      </c>
      <c r="E21" s="8">
        <v>-5.882352941176471E-05</v>
      </c>
      <c r="F21" s="8">
        <v>-0.0002631578947368421</v>
      </c>
      <c r="G21" s="8">
        <v>-0.0020930232558139536</v>
      </c>
      <c r="H21" s="8">
        <v>0.0026222222222222224</v>
      </c>
      <c r="I21" s="8">
        <v>-0.032658536585365855</v>
      </c>
      <c r="J21" s="8">
        <v>-0.007302325581395349</v>
      </c>
      <c r="K21" s="8">
        <v>-0.00666</v>
      </c>
      <c r="L21" s="8">
        <v>-0.0032666666666666664</v>
      </c>
      <c r="M21" s="8">
        <v>-0.0015344827586206897</v>
      </c>
      <c r="N21" s="8">
        <v>-0.001</v>
      </c>
      <c r="O21" s="8">
        <v>-0.00035185185185185184</v>
      </c>
      <c r="P21" s="8">
        <v>0.00145</v>
      </c>
      <c r="Q21" s="8">
        <v>0.00346969696969697</v>
      </c>
      <c r="R21" s="8">
        <v>0.0020909090909090908</v>
      </c>
      <c r="S21" s="8">
        <v>0.0010851063829787233</v>
      </c>
      <c r="T21" s="8">
        <v>0.0008372093023255815</v>
      </c>
      <c r="U21" s="8">
        <v>-8.571428571428571E-05</v>
      </c>
    </row>
    <row r="22" spans="2:21" ht="14.25">
      <c r="B22" s="7" t="s">
        <v>38</v>
      </c>
      <c r="C22" s="10" t="s">
        <v>39</v>
      </c>
      <c r="D22" s="8">
        <v>-3.531598513011153E-05</v>
      </c>
      <c r="E22" s="8">
        <v>0.006322222222222222</v>
      </c>
      <c r="F22" s="8">
        <v>0.00197</v>
      </c>
      <c r="G22" s="8">
        <v>-0.0002830188679245283</v>
      </c>
      <c r="H22" s="8">
        <v>-0.02097979797979798</v>
      </c>
      <c r="I22" s="8">
        <v>-0.019941176470588236</v>
      </c>
      <c r="J22" s="8">
        <v>0.003323809523809524</v>
      </c>
      <c r="K22" s="8">
        <v>0.004046153846153846</v>
      </c>
      <c r="L22" s="8">
        <v>0.003668831168831169</v>
      </c>
      <c r="M22" s="8">
        <v>0.0014172661870503597</v>
      </c>
      <c r="N22" s="8">
        <v>-8.396946564885496E-05</v>
      </c>
      <c r="O22" s="8">
        <v>0.00019379844961240313</v>
      </c>
      <c r="P22" s="8">
        <v>0.002213793103448276</v>
      </c>
      <c r="Q22" s="8">
        <v>0.0031369047619047618</v>
      </c>
      <c r="R22" s="8">
        <v>0.0016573426573426573</v>
      </c>
      <c r="S22" s="8">
        <v>0.001113821138211382</v>
      </c>
      <c r="T22" s="8">
        <v>0.0007391304347826086</v>
      </c>
      <c r="U22" s="8">
        <v>0.000336734693877551</v>
      </c>
    </row>
    <row r="23" spans="2:21" ht="14.25">
      <c r="B23" s="7" t="s">
        <v>40</v>
      </c>
      <c r="C23" s="10" t="s">
        <v>41</v>
      </c>
      <c r="D23" s="8">
        <v>-0.001129745314752523</v>
      </c>
      <c r="E23" s="8">
        <v>0.007238636363636363</v>
      </c>
      <c r="F23" s="8">
        <v>0.002214285714285714</v>
      </c>
      <c r="G23" s="8">
        <v>0.0002</v>
      </c>
      <c r="H23" s="8">
        <v>-0.008549019607843137</v>
      </c>
      <c r="I23" s="8">
        <v>-0.01582</v>
      </c>
      <c r="J23" s="8">
        <v>-0.008281818181818182</v>
      </c>
      <c r="K23" s="8">
        <v>0.0007874015748031497</v>
      </c>
      <c r="L23" s="8">
        <v>0.0006513157894736842</v>
      </c>
      <c r="M23" s="8">
        <v>-0.00011194029850746269</v>
      </c>
      <c r="N23" s="8">
        <v>-0.0004140625</v>
      </c>
      <c r="O23" s="8">
        <v>-0.0005</v>
      </c>
      <c r="P23" s="8">
        <v>0.00025352112676056335</v>
      </c>
      <c r="Q23" s="8">
        <v>0.00037647058823529414</v>
      </c>
      <c r="R23" s="8">
        <v>0.00017391304347826085</v>
      </c>
      <c r="S23" s="8">
        <v>-8.47457627118644E-05</v>
      </c>
      <c r="T23" s="8">
        <v>-0.00020588235294117645</v>
      </c>
      <c r="U23" s="8">
        <v>-0.0002857142857142857</v>
      </c>
    </row>
    <row r="24" spans="2:21" ht="14.25">
      <c r="B24" s="7" t="s">
        <v>42</v>
      </c>
      <c r="C24" s="10" t="s">
        <v>43</v>
      </c>
      <c r="D24" s="8">
        <v>-0.000550863213811421</v>
      </c>
      <c r="E24" s="8">
        <v>0.001462962962962963</v>
      </c>
      <c r="F24" s="8">
        <v>-0.0010760233918128655</v>
      </c>
      <c r="G24" s="8">
        <v>-0.001229050279329609</v>
      </c>
      <c r="H24" s="8">
        <v>-0.01036470588235294</v>
      </c>
      <c r="I24" s="8">
        <v>-0.008674698795180723</v>
      </c>
      <c r="J24" s="8">
        <v>0.0008260869565217392</v>
      </c>
      <c r="K24" s="8">
        <v>0.0013487394957983193</v>
      </c>
      <c r="L24" s="8">
        <v>0.00031095406360424026</v>
      </c>
      <c r="M24" s="8">
        <v>-1.568627450980392E-05</v>
      </c>
      <c r="N24" s="8">
        <v>-0.0001638655462184874</v>
      </c>
      <c r="O24" s="8">
        <v>8.583690987124464E-05</v>
      </c>
      <c r="P24" s="8">
        <v>0.0005075757575757576</v>
      </c>
      <c r="Q24" s="8">
        <v>0.0005874587458745875</v>
      </c>
      <c r="R24" s="8">
        <v>0.0005833333333333334</v>
      </c>
      <c r="S24" s="8">
        <v>0.000323943661971831</v>
      </c>
      <c r="T24" s="8">
        <v>0.00037777777777777777</v>
      </c>
      <c r="U24" s="8">
        <v>0.0005185185185185185</v>
      </c>
    </row>
    <row r="25" spans="2:21" ht="14.25">
      <c r="B25" s="7" t="s">
        <v>44</v>
      </c>
      <c r="C25" s="10" t="s">
        <v>45</v>
      </c>
      <c r="D25" s="8">
        <v>0.0008607475374443395</v>
      </c>
      <c r="E25" s="8">
        <v>-0.0018410404624277456</v>
      </c>
      <c r="F25" s="8">
        <v>-0.0005410764872521246</v>
      </c>
      <c r="G25" s="8">
        <v>-0.00031420765027322404</v>
      </c>
      <c r="H25" s="8">
        <v>0.00724793388429752</v>
      </c>
      <c r="I25" s="8">
        <v>0.010172330097087378</v>
      </c>
      <c r="J25" s="8">
        <v>0.002619148936170213</v>
      </c>
      <c r="K25" s="8">
        <v>0.0005992366412213741</v>
      </c>
      <c r="L25" s="8">
        <v>0.0006394230769230769</v>
      </c>
      <c r="M25" s="8">
        <v>-5.147058823529411E-05</v>
      </c>
      <c r="N25" s="8">
        <v>-0.0003928571428571429</v>
      </c>
      <c r="O25" s="8">
        <v>-0.0004412470023980815</v>
      </c>
      <c r="P25" s="8">
        <v>-0.0008123620309050773</v>
      </c>
      <c r="Q25" s="8">
        <v>-0.001135135135135135</v>
      </c>
      <c r="R25" s="8">
        <v>-0.0005448717948717948</v>
      </c>
      <c r="S25" s="8">
        <v>-0.00023015873015873014</v>
      </c>
      <c r="T25" s="8">
        <v>0.00019256756756756758</v>
      </c>
      <c r="U25" s="8">
        <v>0.00038500000000000003</v>
      </c>
    </row>
    <row r="26" spans="2:21" ht="14.25">
      <c r="B26" s="7" t="s">
        <v>46</v>
      </c>
      <c r="C26" s="10" t="s">
        <v>47</v>
      </c>
      <c r="D26" s="8">
        <v>-0.000521832884097035</v>
      </c>
      <c r="E26" s="8">
        <v>0.003641025641025641</v>
      </c>
      <c r="F26" s="8">
        <v>0.0006235294117647059</v>
      </c>
      <c r="G26" s="8">
        <v>0.0008222222222222222</v>
      </c>
      <c r="H26" s="8">
        <v>-0.007314606741573033</v>
      </c>
      <c r="I26" s="8">
        <v>-0.013172413793103448</v>
      </c>
      <c r="J26" s="8">
        <v>-0.002323232323232323</v>
      </c>
      <c r="K26" s="8">
        <v>0.0023245614035087717</v>
      </c>
      <c r="L26" s="8">
        <v>0.0018695652173913045</v>
      </c>
      <c r="M26" s="8">
        <v>0.0004918032786885246</v>
      </c>
      <c r="N26" s="8">
        <v>-0.00023728813559322035</v>
      </c>
      <c r="O26" s="8">
        <v>0.00014414414414414415</v>
      </c>
      <c r="P26" s="8">
        <v>0.000664</v>
      </c>
      <c r="Q26" s="8">
        <v>0.0009387755102040817</v>
      </c>
      <c r="R26" s="8">
        <v>0.00035772357723577237</v>
      </c>
      <c r="S26" s="8">
        <v>-0.00034285714285714285</v>
      </c>
      <c r="T26" s="8">
        <v>-0.0007204301075268817</v>
      </c>
      <c r="U26" s="8">
        <v>-0.0006197183098591548</v>
      </c>
    </row>
    <row r="27" spans="2:21" ht="14.25">
      <c r="B27" s="7" t="s">
        <v>48</v>
      </c>
      <c r="C27" s="10" t="s">
        <v>49</v>
      </c>
      <c r="D27" s="8">
        <v>0.0022069454287739192</v>
      </c>
      <c r="E27" s="8">
        <v>0.009238805970149254</v>
      </c>
      <c r="F27" s="8">
        <v>0.0032535211267605635</v>
      </c>
      <c r="G27" s="8">
        <v>0.0009178082191780821</v>
      </c>
      <c r="H27" s="8">
        <v>0.0042876712328767125</v>
      </c>
      <c r="I27" s="8">
        <v>-0.010061728395061727</v>
      </c>
      <c r="J27" s="8">
        <v>0.007156626506024097</v>
      </c>
      <c r="K27" s="8">
        <v>0.007572916666666667</v>
      </c>
      <c r="L27" s="8">
        <v>0.004387387387387387</v>
      </c>
      <c r="M27" s="8">
        <v>0.0024</v>
      </c>
      <c r="N27" s="8">
        <v>0.0008850574712643679</v>
      </c>
      <c r="O27" s="8">
        <v>0.0002891566265060241</v>
      </c>
      <c r="P27" s="8">
        <v>0.0012826086956521739</v>
      </c>
      <c r="Q27" s="8">
        <v>0.001028301886792453</v>
      </c>
      <c r="R27" s="8">
        <v>0.0007831325301204819</v>
      </c>
      <c r="S27" s="8">
        <v>0.0005303030303030302</v>
      </c>
      <c r="T27" s="8">
        <v>0.0014137931034482758</v>
      </c>
      <c r="U27" s="8">
        <v>0.0023555555555555556</v>
      </c>
    </row>
    <row r="28" spans="2:21" ht="14.25">
      <c r="B28" s="7" t="s">
        <v>50</v>
      </c>
      <c r="C28" s="10" t="s">
        <v>51</v>
      </c>
      <c r="D28" s="8">
        <v>1.4036418816388467E-05</v>
      </c>
      <c r="E28" s="8">
        <v>0.0006415094339622641</v>
      </c>
      <c r="F28" s="8">
        <v>0.000982142857142857</v>
      </c>
      <c r="G28" s="8">
        <v>0.0010254237288135593</v>
      </c>
      <c r="H28" s="8">
        <v>0.015789473684210527</v>
      </c>
      <c r="I28" s="8">
        <v>-0.002073170731707317</v>
      </c>
      <c r="J28" s="8">
        <v>-0.009855263157894737</v>
      </c>
      <c r="K28" s="8">
        <v>-0.0031294117647058823</v>
      </c>
      <c r="L28" s="8">
        <v>-0.0004228855721393035</v>
      </c>
      <c r="M28" s="8">
        <v>0.0001885714285714286</v>
      </c>
      <c r="N28" s="8">
        <v>0.0006582278481012658</v>
      </c>
      <c r="O28" s="8">
        <v>2.7777777777777776E-05</v>
      </c>
      <c r="P28" s="8">
        <v>-1.2048192771084338E-05</v>
      </c>
      <c r="Q28" s="8">
        <v>-0.00016363636363636363</v>
      </c>
      <c r="R28" s="8">
        <v>0.0002569832402234637</v>
      </c>
      <c r="S28" s="8">
        <v>-0.00014482758620689657</v>
      </c>
      <c r="T28" s="8">
        <v>0.0001951219512195122</v>
      </c>
      <c r="U28" s="8">
        <v>-0.00019101123595505618</v>
      </c>
    </row>
    <row r="29" spans="2:21" ht="14.25">
      <c r="B29" s="7" t="s">
        <v>52</v>
      </c>
      <c r="C29" s="10" t="s">
        <v>53</v>
      </c>
      <c r="D29" s="8">
        <v>0.00055307388606881</v>
      </c>
      <c r="E29" s="8">
        <v>-0.00423433242506812</v>
      </c>
      <c r="F29" s="8">
        <v>-0.0006529562982005142</v>
      </c>
      <c r="G29" s="8">
        <v>0.0005</v>
      </c>
      <c r="H29" s="8">
        <v>0.0081</v>
      </c>
      <c r="I29" s="8">
        <v>0.014436974789915966</v>
      </c>
      <c r="J29" s="8">
        <v>0.00028053435114503816</v>
      </c>
      <c r="K29" s="8">
        <v>-0.0024949152542372882</v>
      </c>
      <c r="L29" s="8">
        <v>-0.0010068493150684932</v>
      </c>
      <c r="M29" s="8">
        <v>0.00018778625954198475</v>
      </c>
      <c r="N29" s="8">
        <v>0.00037010676156583626</v>
      </c>
      <c r="O29" s="8">
        <v>0.0003367983367983368</v>
      </c>
      <c r="P29" s="8">
        <v>-0.0008612612612612612</v>
      </c>
      <c r="Q29" s="8">
        <v>-0.001597202797202797</v>
      </c>
      <c r="R29" s="8">
        <v>-0.0008394276629570747</v>
      </c>
      <c r="S29" s="8">
        <v>-0.00031578947368421053</v>
      </c>
      <c r="T29" s="8">
        <v>-0.00039845758354755783</v>
      </c>
      <c r="U29" s="8">
        <v>0.0003092369477911647</v>
      </c>
    </row>
    <row r="30" spans="2:21" ht="14.25">
      <c r="B30" s="7" t="s">
        <v>54</v>
      </c>
      <c r="C30" s="10" t="s">
        <v>55</v>
      </c>
      <c r="D30" s="8">
        <v>0.00022083035075161057</v>
      </c>
      <c r="E30" s="8">
        <v>0.004261603375527426</v>
      </c>
      <c r="F30" s="8">
        <v>0.0018181818181818182</v>
      </c>
      <c r="G30" s="8">
        <v>0.0006309963099630997</v>
      </c>
      <c r="H30" s="8">
        <v>0.00032592592592592596</v>
      </c>
      <c r="I30" s="8">
        <v>-0.005256317689530686</v>
      </c>
      <c r="J30" s="8">
        <v>-0.0017730263157894736</v>
      </c>
      <c r="K30" s="8">
        <v>0.001348441926345609</v>
      </c>
      <c r="L30" s="8">
        <v>0.0011513761467889909</v>
      </c>
      <c r="M30" s="8">
        <v>0.0011</v>
      </c>
      <c r="N30" s="8">
        <v>0.0003746478873239437</v>
      </c>
      <c r="O30" s="8">
        <v>3.6585365853658535E-05</v>
      </c>
      <c r="P30" s="8">
        <v>-7.547169811320754E-05</v>
      </c>
      <c r="Q30" s="8">
        <v>-0.00019426048565121412</v>
      </c>
      <c r="R30" s="8">
        <v>1.3227513227513226E-05</v>
      </c>
      <c r="S30" s="8">
        <v>-0.00014285714285714284</v>
      </c>
      <c r="T30" s="8">
        <v>0.0001532567049808429</v>
      </c>
      <c r="U30" s="8">
        <v>0</v>
      </c>
    </row>
    <row r="31" spans="2:21" ht="14.25">
      <c r="B31" s="7" t="s">
        <v>56</v>
      </c>
      <c r="C31" s="10" t="s">
        <v>57</v>
      </c>
      <c r="D31" s="8">
        <v>-0.0014025695931477516</v>
      </c>
      <c r="E31" s="8">
        <v>0.010763636363636364</v>
      </c>
      <c r="F31" s="8">
        <v>0.0044918032786885245</v>
      </c>
      <c r="G31" s="8">
        <v>0.0011176470588235294</v>
      </c>
      <c r="H31" s="8">
        <v>0.002726027397260274</v>
      </c>
      <c r="I31" s="8">
        <v>-0.021712328767123288</v>
      </c>
      <c r="J31" s="8">
        <v>-0.018</v>
      </c>
      <c r="K31" s="8">
        <v>-0.0020121951219512196</v>
      </c>
      <c r="L31" s="8">
        <v>0.0011485148514851485</v>
      </c>
      <c r="M31" s="8">
        <v>0.0008387096774193549</v>
      </c>
      <c r="N31" s="8">
        <v>-0.0016551724137931034</v>
      </c>
      <c r="O31" s="8">
        <v>-0.0012650602409638553</v>
      </c>
      <c r="P31" s="8">
        <v>-0.000979381443298969</v>
      </c>
      <c r="Q31" s="8">
        <v>-3.361344537815126E-05</v>
      </c>
      <c r="R31" s="8">
        <v>-0.00016</v>
      </c>
      <c r="S31" s="8">
        <v>3.75E-05</v>
      </c>
      <c r="T31" s="8">
        <v>0.0002</v>
      </c>
      <c r="U31" s="8">
        <v>0.0004583333333333333</v>
      </c>
    </row>
    <row r="32" spans="2:21" ht="14.25">
      <c r="B32" s="7" t="s">
        <v>58</v>
      </c>
      <c r="C32" s="10" t="s">
        <v>59</v>
      </c>
      <c r="D32" s="8">
        <v>-0.001971057884231537</v>
      </c>
      <c r="E32" s="8">
        <v>0.006162162162162163</v>
      </c>
      <c r="F32" s="8">
        <v>0.0008809523809523809</v>
      </c>
      <c r="G32" s="8">
        <v>-0.0008958333333333333</v>
      </c>
      <c r="H32" s="8">
        <v>-0.012808510638297872</v>
      </c>
      <c r="I32" s="8">
        <v>-0.031</v>
      </c>
      <c r="J32" s="8">
        <v>-0.008319148936170213</v>
      </c>
      <c r="K32" s="8">
        <v>7.407407407407407E-05</v>
      </c>
      <c r="L32" s="8">
        <v>0.001338235294117647</v>
      </c>
      <c r="M32" s="8">
        <v>6.451612903225807E-05</v>
      </c>
      <c r="N32" s="8">
        <v>-0.0009516129032258065</v>
      </c>
      <c r="O32" s="8">
        <v>-0.0001774193548387097</v>
      </c>
      <c r="P32" s="8">
        <v>0.0010985915492957748</v>
      </c>
      <c r="Q32" s="8">
        <v>0.001188235294117647</v>
      </c>
      <c r="R32" s="8">
        <v>-0.000125</v>
      </c>
      <c r="S32" s="8">
        <v>-8.064516129032258E-05</v>
      </c>
      <c r="T32" s="8">
        <v>-0.00043859649122807013</v>
      </c>
      <c r="U32" s="8">
        <v>-0.0007727272727272727</v>
      </c>
    </row>
    <row r="33" spans="2:21" ht="14.25">
      <c r="B33" s="7" t="s">
        <v>60</v>
      </c>
      <c r="C33" s="10" t="s">
        <v>61</v>
      </c>
      <c r="D33" s="8">
        <v>-0.0017979626485568761</v>
      </c>
      <c r="E33" s="8">
        <v>0.0021666666666666666</v>
      </c>
      <c r="F33" s="8">
        <v>-0.0002692307692307692</v>
      </c>
      <c r="G33" s="8">
        <v>-0.00025</v>
      </c>
      <c r="H33" s="8">
        <v>-0.013357142857142857</v>
      </c>
      <c r="I33" s="8">
        <v>-0.03572</v>
      </c>
      <c r="J33" s="8">
        <v>-0.001967741935483871</v>
      </c>
      <c r="K33" s="8">
        <v>0.0017142857142857142</v>
      </c>
      <c r="L33" s="8">
        <v>0.00041025641025641023</v>
      </c>
      <c r="M33" s="8">
        <v>-0.0023636363636363638</v>
      </c>
      <c r="N33" s="8">
        <v>-0.0005428571428571428</v>
      </c>
      <c r="O33" s="8">
        <v>0.0010789473684210526</v>
      </c>
      <c r="P33" s="8">
        <v>0.0019090909090909091</v>
      </c>
      <c r="Q33" s="8">
        <v>0.002</v>
      </c>
      <c r="R33" s="8">
        <v>0.0008055555555555556</v>
      </c>
      <c r="S33" s="8">
        <v>0.00030303030303030303</v>
      </c>
      <c r="T33" s="8">
        <v>0.00045454545454545455</v>
      </c>
      <c r="U33" s="8">
        <v>-0.00014814814814814815</v>
      </c>
    </row>
    <row r="34" spans="2:21" ht="14.25">
      <c r="B34" s="7" t="s">
        <v>62</v>
      </c>
      <c r="C34" s="10" t="s">
        <v>63</v>
      </c>
      <c r="D34" s="8">
        <v>-0.0013849372384937238</v>
      </c>
      <c r="E34" s="8">
        <v>0.005107142857142857</v>
      </c>
      <c r="F34" s="8">
        <v>0.0007741935483870968</v>
      </c>
      <c r="G34" s="8">
        <v>6.0606060606060605E-05</v>
      </c>
      <c r="H34" s="8">
        <v>-0.023878787878787878</v>
      </c>
      <c r="I34" s="8">
        <v>-0.038814814814814816</v>
      </c>
      <c r="J34" s="8">
        <v>0.0016666666666666668</v>
      </c>
      <c r="K34" s="8">
        <v>0.006225</v>
      </c>
      <c r="L34" s="8">
        <v>0.0032444444444444443</v>
      </c>
      <c r="M34" s="8">
        <v>0.0006153846153846154</v>
      </c>
      <c r="N34" s="8">
        <v>0.0002</v>
      </c>
      <c r="O34" s="8">
        <v>0.0002</v>
      </c>
      <c r="P34" s="8">
        <v>0.0020754716981132076</v>
      </c>
      <c r="Q34" s="8">
        <v>0.002737704918032787</v>
      </c>
      <c r="R34" s="8">
        <v>0.0015217391304347828</v>
      </c>
      <c r="S34" s="8">
        <v>0.0005581395348837209</v>
      </c>
      <c r="T34" s="8">
        <v>-0.0006</v>
      </c>
      <c r="U34" s="8">
        <v>-0.0012162162162162162</v>
      </c>
    </row>
    <row r="35" spans="2:21" ht="14.25">
      <c r="B35" s="7" t="s">
        <v>64</v>
      </c>
      <c r="C35" s="10" t="s">
        <v>65</v>
      </c>
      <c r="D35" s="8">
        <v>0.0003110539845758355</v>
      </c>
      <c r="E35" s="8">
        <v>0.005445783132530121</v>
      </c>
      <c r="F35" s="8">
        <v>0.0015730337078651685</v>
      </c>
      <c r="G35" s="8">
        <v>-0.00010638297872340425</v>
      </c>
      <c r="H35" s="8">
        <v>-0.0009157894736842105</v>
      </c>
      <c r="I35" s="8">
        <v>-0.009869999999999999</v>
      </c>
      <c r="J35" s="8">
        <v>-0.001320754716981132</v>
      </c>
      <c r="K35" s="8">
        <v>0.0021260504201680674</v>
      </c>
      <c r="L35" s="8">
        <v>0.003112676056338028</v>
      </c>
      <c r="M35" s="8">
        <v>0.002</v>
      </c>
      <c r="N35" s="8">
        <v>-9.090909090909091E-06</v>
      </c>
      <c r="O35" s="8">
        <v>0.00017543859649122806</v>
      </c>
      <c r="P35" s="8">
        <v>0.0006875</v>
      </c>
      <c r="Q35" s="8">
        <v>0.0012468354430379748</v>
      </c>
      <c r="R35" s="8">
        <v>0.00045384615384615385</v>
      </c>
      <c r="S35" s="8">
        <v>0.000102803738317757</v>
      </c>
      <c r="T35" s="8">
        <v>-0.00027722772277227726</v>
      </c>
      <c r="U35" s="8">
        <v>-0.0004936708860759494</v>
      </c>
    </row>
    <row r="36" spans="2:21" ht="14.25">
      <c r="B36" s="7" t="s">
        <v>66</v>
      </c>
      <c r="C36" s="10" t="s">
        <v>67</v>
      </c>
      <c r="D36" s="8">
        <v>-0.00033449842712338345</v>
      </c>
      <c r="E36" s="8">
        <v>0.0005</v>
      </c>
      <c r="F36" s="8">
        <v>0.0003046875</v>
      </c>
      <c r="G36" s="8">
        <v>-0.00017164179104477612</v>
      </c>
      <c r="H36" s="8">
        <v>-0.00019708029197080293</v>
      </c>
      <c r="I36" s="8">
        <v>-0.00902836879432624</v>
      </c>
      <c r="J36" s="8">
        <v>0</v>
      </c>
      <c r="K36" s="8">
        <v>0.0023535911602209944</v>
      </c>
      <c r="L36" s="8">
        <v>0.0011050228310502284</v>
      </c>
      <c r="M36" s="8">
        <v>0.0001989247311827957</v>
      </c>
      <c r="N36" s="8">
        <v>-0.0007235294117647059</v>
      </c>
      <c r="O36" s="8">
        <v>-0.0006213017751479289</v>
      </c>
      <c r="P36" s="8">
        <v>0.00012371134020618558</v>
      </c>
      <c r="Q36" s="8">
        <v>1.7021276595744682E-05</v>
      </c>
      <c r="R36" s="8">
        <v>-0.00033507853403141365</v>
      </c>
      <c r="S36" s="8">
        <v>-0.00011038961038961039</v>
      </c>
      <c r="T36" s="8">
        <v>-0.00019117647058823528</v>
      </c>
      <c r="U36" s="8">
        <v>-0.0006476190476190477</v>
      </c>
    </row>
    <row r="37" spans="2:21" ht="14.25">
      <c r="B37" s="7" t="s">
        <v>68</v>
      </c>
      <c r="C37" s="10" t="s">
        <v>69</v>
      </c>
      <c r="D37" s="8">
        <v>-0.0013728463128876637</v>
      </c>
      <c r="E37" s="8">
        <v>0.0040526315789473685</v>
      </c>
      <c r="F37" s="8">
        <v>-0.0004032258064516129</v>
      </c>
      <c r="G37" s="8">
        <v>-0.002</v>
      </c>
      <c r="H37" s="8">
        <v>-0.0068461538461538456</v>
      </c>
      <c r="I37" s="8">
        <v>-0.02693548387096774</v>
      </c>
      <c r="J37" s="8">
        <v>-0.0044714285714285715</v>
      </c>
      <c r="K37" s="8">
        <v>0.0021111111111111113</v>
      </c>
      <c r="L37" s="8">
        <v>-0.00038144329896907213</v>
      </c>
      <c r="M37" s="8">
        <v>-0.0010595238095238095</v>
      </c>
      <c r="N37" s="8">
        <v>-0.0001375</v>
      </c>
      <c r="O37" s="8">
        <v>0.0011149425287356322</v>
      </c>
      <c r="P37" s="8">
        <v>0.0012641509433962263</v>
      </c>
      <c r="Q37" s="8">
        <v>0.002604651162790698</v>
      </c>
      <c r="R37" s="8">
        <v>0.0005865384615384616</v>
      </c>
      <c r="S37" s="8">
        <v>-6.666666666666667E-05</v>
      </c>
      <c r="T37" s="8">
        <v>-0.0007294117647058823</v>
      </c>
      <c r="U37" s="8">
        <v>-0.0018923076923076923</v>
      </c>
    </row>
    <row r="38" spans="2:21" ht="14.25">
      <c r="B38" s="7" t="s">
        <v>70</v>
      </c>
      <c r="C38" s="10" t="s">
        <v>71</v>
      </c>
      <c r="D38" s="8">
        <v>-0.0014420382165605094</v>
      </c>
      <c r="E38" s="8">
        <v>0.0032413793103448275</v>
      </c>
      <c r="F38" s="8">
        <v>0.000875</v>
      </c>
      <c r="G38" s="8">
        <v>-0.0013142857142857142</v>
      </c>
      <c r="H38" s="8">
        <v>-0.014057142857142857</v>
      </c>
      <c r="I38" s="8">
        <v>-0.024823529411764706</v>
      </c>
      <c r="J38" s="8">
        <v>-0.0019487179487179486</v>
      </c>
      <c r="K38" s="8">
        <v>-0.0010666666666666667</v>
      </c>
      <c r="L38" s="8">
        <v>0.0010192307692307692</v>
      </c>
      <c r="M38" s="8">
        <v>-0.0018478260869565217</v>
      </c>
      <c r="N38" s="8">
        <v>0.0003478260869565217</v>
      </c>
      <c r="O38" s="8">
        <v>0.00116</v>
      </c>
      <c r="P38" s="8">
        <v>0.0009166666666666666</v>
      </c>
      <c r="Q38" s="8">
        <v>0.0014411764705882352</v>
      </c>
      <c r="R38" s="8">
        <v>0.0009215686274509804</v>
      </c>
      <c r="S38" s="8">
        <v>0.00030434782608695655</v>
      </c>
      <c r="T38" s="8">
        <v>0.0003695652173913043</v>
      </c>
      <c r="U38" s="8">
        <v>-0.00016216216216216218</v>
      </c>
    </row>
    <row r="39" spans="2:21" ht="14.25">
      <c r="B39" s="7" t="s">
        <v>72</v>
      </c>
      <c r="C39" s="10" t="s">
        <v>73</v>
      </c>
      <c r="D39" s="8">
        <v>-4.116465863453815E-05</v>
      </c>
      <c r="E39" s="8">
        <v>0.003</v>
      </c>
      <c r="F39" s="8">
        <v>0.0003111111111111111</v>
      </c>
      <c r="G39" s="8">
        <v>-0.0015217391304347828</v>
      </c>
      <c r="H39" s="8">
        <v>-0.0075</v>
      </c>
      <c r="I39" s="8">
        <v>-0.014829268292682928</v>
      </c>
      <c r="J39" s="8">
        <v>0.00496</v>
      </c>
      <c r="K39" s="8">
        <v>0.004508196721311476</v>
      </c>
      <c r="L39" s="8">
        <v>0.0007361111111111112</v>
      </c>
      <c r="M39" s="8">
        <v>0.0004</v>
      </c>
      <c r="N39" s="8">
        <v>-0.0007017543859649122</v>
      </c>
      <c r="O39" s="8">
        <v>0.0008524590163934426</v>
      </c>
      <c r="P39" s="8">
        <v>0.001591549295774648</v>
      </c>
      <c r="Q39" s="8">
        <v>0.0014886363636363636</v>
      </c>
      <c r="R39" s="8">
        <v>0.0007692307692307692</v>
      </c>
      <c r="S39" s="8">
        <v>0.0004642857142857143</v>
      </c>
      <c r="T39" s="8">
        <v>-0.00037037037037037035</v>
      </c>
      <c r="U39" s="8">
        <v>-0.0006744186046511628</v>
      </c>
    </row>
    <row r="40" spans="2:21" ht="14.25">
      <c r="B40" s="7" t="s">
        <v>74</v>
      </c>
      <c r="C40" s="10" t="s">
        <v>75</v>
      </c>
      <c r="D40" s="8">
        <v>-0.0013459119496855346</v>
      </c>
      <c r="E40" s="8">
        <v>0.005473684210526316</v>
      </c>
      <c r="F40" s="8">
        <v>0.0018688524590163935</v>
      </c>
      <c r="G40" s="8">
        <v>0.000835820895522388</v>
      </c>
      <c r="H40" s="8">
        <v>-0.020742424242424243</v>
      </c>
      <c r="I40" s="8">
        <v>-0.023254237288135592</v>
      </c>
      <c r="J40" s="8">
        <v>-0.0005352112676056338</v>
      </c>
      <c r="K40" s="8">
        <v>0.001975903614457831</v>
      </c>
      <c r="L40" s="8">
        <v>2.040816326530612E-05</v>
      </c>
      <c r="M40" s="8">
        <v>0.00018823529411764707</v>
      </c>
      <c r="N40" s="8">
        <v>0.00016279069767441862</v>
      </c>
      <c r="O40" s="8">
        <v>8.888888888888889E-05</v>
      </c>
      <c r="P40" s="8">
        <v>0.0012285714285714287</v>
      </c>
      <c r="Q40" s="8">
        <v>0.002049180327868852</v>
      </c>
      <c r="R40" s="8">
        <v>0.0002736842105263158</v>
      </c>
      <c r="S40" s="8">
        <v>0</v>
      </c>
      <c r="T40" s="8">
        <v>-0.0001625</v>
      </c>
      <c r="U40" s="8">
        <v>-0.00140625</v>
      </c>
    </row>
    <row r="41" spans="2:21" ht="14.25">
      <c r="B41" s="7" t="s">
        <v>76</v>
      </c>
      <c r="C41" s="10" t="s">
        <v>77</v>
      </c>
      <c r="D41" s="8">
        <v>-0.0018835078534031413</v>
      </c>
      <c r="E41" s="8">
        <v>0.0015</v>
      </c>
      <c r="F41" s="8">
        <v>-0.0016774193548387097</v>
      </c>
      <c r="G41" s="8">
        <v>0.00026470588235294115</v>
      </c>
      <c r="H41" s="8">
        <v>-0.017257142857142856</v>
      </c>
      <c r="I41" s="8">
        <v>-0.0345</v>
      </c>
      <c r="J41" s="8">
        <v>-0.0006388888888888888</v>
      </c>
      <c r="K41" s="8">
        <v>0.0011627906976744186</v>
      </c>
      <c r="L41" s="8">
        <v>-0.0012</v>
      </c>
      <c r="M41" s="8">
        <v>0.00011627906976744185</v>
      </c>
      <c r="N41" s="8">
        <v>2.272727272727273E-05</v>
      </c>
      <c r="O41" s="8">
        <v>0.00010416666666666667</v>
      </c>
      <c r="P41" s="8">
        <v>0.0010892857142857143</v>
      </c>
      <c r="Q41" s="8">
        <v>0.002373134328358209</v>
      </c>
      <c r="R41" s="8">
        <v>0.0009245283018867925</v>
      </c>
      <c r="S41" s="8">
        <v>0.0003478260869565217</v>
      </c>
      <c r="T41" s="8">
        <v>4.3478260869565214E-05</v>
      </c>
      <c r="U41" s="8">
        <v>-0.0009487179487179487</v>
      </c>
    </row>
    <row r="42" spans="2:21" ht="14.25">
      <c r="B42" s="7" t="s">
        <v>78</v>
      </c>
      <c r="C42" s="10" t="s">
        <v>79</v>
      </c>
      <c r="D42" s="8">
        <v>0.001916206624605678</v>
      </c>
      <c r="E42" s="8">
        <v>0.0050313901345291475</v>
      </c>
      <c r="F42" s="8">
        <v>0.003484444444444444</v>
      </c>
      <c r="G42" s="8">
        <v>0.0014514767932489452</v>
      </c>
      <c r="H42" s="8">
        <v>0.005736434108527132</v>
      </c>
      <c r="I42" s="8">
        <v>0.0009964285714285715</v>
      </c>
      <c r="J42" s="8">
        <v>0.0011480263157894737</v>
      </c>
      <c r="K42" s="8">
        <v>0.004154761904761905</v>
      </c>
      <c r="L42" s="8">
        <v>0.002490616621983914</v>
      </c>
      <c r="M42" s="8">
        <v>0.0028858024691358025</v>
      </c>
      <c r="N42" s="8">
        <v>0.001900990099009901</v>
      </c>
      <c r="O42" s="8">
        <v>0.0007645161290322581</v>
      </c>
      <c r="P42" s="8">
        <v>0.0011243093922651934</v>
      </c>
      <c r="Q42" s="8">
        <v>0.0010496277915632755</v>
      </c>
      <c r="R42" s="8">
        <v>0.0007216828478964401</v>
      </c>
      <c r="S42" s="8">
        <v>0.0004097744360902256</v>
      </c>
      <c r="T42" s="8">
        <v>0.00019047619047619045</v>
      </c>
      <c r="U42" s="8">
        <v>0.0002807017543859649</v>
      </c>
    </row>
    <row r="43" spans="2:21" ht="14.25">
      <c r="B43" s="7" t="s">
        <v>80</v>
      </c>
      <c r="C43" s="10" t="s">
        <v>81</v>
      </c>
      <c r="D43" s="8">
        <v>-0.0009035294117647059</v>
      </c>
      <c r="E43" s="8">
        <v>0.007078947368421052</v>
      </c>
      <c r="F43" s="8">
        <v>0.003902439024390244</v>
      </c>
      <c r="G43" s="8">
        <v>0.001488888888888889</v>
      </c>
      <c r="H43" s="8">
        <v>-0.024795454545454548</v>
      </c>
      <c r="I43" s="8">
        <v>-0.023564102564102567</v>
      </c>
      <c r="J43" s="8">
        <v>-0.003311111111111111</v>
      </c>
      <c r="K43" s="8">
        <v>0.00182</v>
      </c>
      <c r="L43" s="8">
        <v>0.0033584905660377358</v>
      </c>
      <c r="M43" s="8">
        <v>0.0017551020408163266</v>
      </c>
      <c r="N43" s="8">
        <v>0.00196078431372549</v>
      </c>
      <c r="O43" s="8">
        <v>0.0019464285714285714</v>
      </c>
      <c r="P43" s="8">
        <v>0.001476923076923077</v>
      </c>
      <c r="Q43" s="8">
        <v>0.0027384615384615386</v>
      </c>
      <c r="R43" s="8">
        <v>0.0011020408163265306</v>
      </c>
      <c r="S43" s="8">
        <v>0.0007391304347826086</v>
      </c>
      <c r="T43" s="8">
        <v>0.00029545454545454547</v>
      </c>
      <c r="U43" s="8">
        <v>-0.0007222222222222222</v>
      </c>
    </row>
    <row r="44" spans="2:21" ht="14.25">
      <c r="B44" s="7" t="s">
        <v>82</v>
      </c>
      <c r="C44" s="10" t="s">
        <v>83</v>
      </c>
      <c r="D44" s="8">
        <v>-0.0030364400840925017</v>
      </c>
      <c r="E44" s="8">
        <v>0.0035084745762711863</v>
      </c>
      <c r="F44" s="8">
        <v>0.0002380952380952381</v>
      </c>
      <c r="G44" s="8">
        <v>-0.0009295774647887324</v>
      </c>
      <c r="H44" s="8">
        <v>-0.03936619718309859</v>
      </c>
      <c r="I44" s="8">
        <v>-0.030633333333333332</v>
      </c>
      <c r="J44" s="8">
        <v>0.0014057971014492755</v>
      </c>
      <c r="K44" s="8">
        <v>0.0021153846153846153</v>
      </c>
      <c r="L44" s="8">
        <v>-0.0003595505617977528</v>
      </c>
      <c r="M44" s="8">
        <v>-0.0014404761904761904</v>
      </c>
      <c r="N44" s="8">
        <v>-0.001103448275862069</v>
      </c>
      <c r="O44" s="8">
        <v>0.0003958333333333333</v>
      </c>
      <c r="P44" s="8">
        <v>0.0008928571428571429</v>
      </c>
      <c r="Q44" s="8">
        <v>0.0018782608695652174</v>
      </c>
      <c r="R44" s="8">
        <v>0.0008045977011494253</v>
      </c>
      <c r="S44" s="8">
        <v>-7.142857142857142E-05</v>
      </c>
      <c r="T44" s="8">
        <v>-0.0011375</v>
      </c>
      <c r="U44" s="8">
        <v>-0.0014444444444444444</v>
      </c>
    </row>
    <row r="45" spans="2:21" ht="14.25">
      <c r="B45" s="7" t="s">
        <v>84</v>
      </c>
      <c r="C45" s="10" t="s">
        <v>85</v>
      </c>
      <c r="D45" s="8">
        <v>-0.00021794166208035225</v>
      </c>
      <c r="E45" s="8">
        <v>0.004924050632911392</v>
      </c>
      <c r="F45" s="8">
        <v>0.0034146341463414634</v>
      </c>
      <c r="G45" s="8">
        <v>0.0011022727272727273</v>
      </c>
      <c r="H45" s="8">
        <v>-0.021945054945054946</v>
      </c>
      <c r="I45" s="8">
        <v>-0.01771764705882353</v>
      </c>
      <c r="J45" s="8">
        <v>0.00109375</v>
      </c>
      <c r="K45" s="8">
        <v>0.0028207547169811324</v>
      </c>
      <c r="L45" s="8">
        <v>0.004017699115044247</v>
      </c>
      <c r="M45" s="8">
        <v>0.002605769230769231</v>
      </c>
      <c r="N45" s="8">
        <v>0.0005727272727272727</v>
      </c>
      <c r="O45" s="8">
        <v>0.0018655462184873949</v>
      </c>
      <c r="P45" s="8">
        <v>0.0018970588235294116</v>
      </c>
      <c r="Q45" s="8">
        <v>0.003507142857142857</v>
      </c>
      <c r="R45" s="8">
        <v>0.0013457943925233645</v>
      </c>
      <c r="S45" s="8">
        <v>0.0005922330097087378</v>
      </c>
      <c r="T45" s="8">
        <v>0.00019</v>
      </c>
      <c r="U45" s="8">
        <v>-0.00026250000000000004</v>
      </c>
    </row>
    <row r="46" spans="2:21" ht="14.25">
      <c r="B46" s="7" t="s">
        <v>86</v>
      </c>
      <c r="C46" s="10" t="s">
        <v>87</v>
      </c>
      <c r="D46" s="8">
        <v>-0.0006741854636591479</v>
      </c>
      <c r="E46" s="8">
        <v>0.0027551020408163266</v>
      </c>
      <c r="F46" s="8">
        <v>0.001980392156862745</v>
      </c>
      <c r="G46" s="8">
        <v>-0.0005454545454545454</v>
      </c>
      <c r="H46" s="8">
        <v>-0.011642857142857142</v>
      </c>
      <c r="I46" s="8">
        <v>-0.023703703703703703</v>
      </c>
      <c r="J46" s="8">
        <v>-0.00025806451612903227</v>
      </c>
      <c r="K46" s="8">
        <v>0.0007746478873239436</v>
      </c>
      <c r="L46" s="8">
        <v>0.002371794871794872</v>
      </c>
      <c r="M46" s="8">
        <v>0.0004852941176470588</v>
      </c>
      <c r="N46" s="8">
        <v>0.00013235294117647058</v>
      </c>
      <c r="O46" s="8">
        <v>0.001631578947368421</v>
      </c>
      <c r="P46" s="8">
        <v>0.0019775280898876404</v>
      </c>
      <c r="Q46" s="8">
        <v>0.00352</v>
      </c>
      <c r="R46" s="8">
        <v>0.0014871794871794872</v>
      </c>
      <c r="S46" s="8">
        <v>0.00011267605633802817</v>
      </c>
      <c r="T46" s="8">
        <v>-0.0003088235294117647</v>
      </c>
      <c r="U46" s="8">
        <v>-0.0007407407407407407</v>
      </c>
    </row>
    <row r="47" spans="2:21" ht="14.25">
      <c r="B47" s="7" t="s">
        <v>88</v>
      </c>
      <c r="C47" s="10" t="s">
        <v>89</v>
      </c>
      <c r="D47" s="8">
        <v>-0.001052863436123348</v>
      </c>
      <c r="E47" s="8">
        <v>0.00662</v>
      </c>
      <c r="F47" s="8">
        <v>0.0014230769230769232</v>
      </c>
      <c r="G47" s="8">
        <v>0.00038596491228070175</v>
      </c>
      <c r="H47" s="8">
        <v>-0.03553571428571428</v>
      </c>
      <c r="I47" s="8">
        <v>-0.02627659574468085</v>
      </c>
      <c r="J47" s="8">
        <v>0.003456140350877193</v>
      </c>
      <c r="K47" s="8">
        <v>0.004984848484848484</v>
      </c>
      <c r="L47" s="8">
        <v>0.0034225352112676054</v>
      </c>
      <c r="M47" s="8">
        <v>0.0017936507936507937</v>
      </c>
      <c r="N47" s="8">
        <v>0.0006119402985074627</v>
      </c>
      <c r="O47" s="8">
        <v>0.0008552631578947369</v>
      </c>
      <c r="P47" s="8">
        <v>0.0020909090909090908</v>
      </c>
      <c r="Q47" s="8">
        <v>0.0031630434782608696</v>
      </c>
      <c r="R47" s="8">
        <v>0.0016956521739130434</v>
      </c>
      <c r="S47" s="8">
        <v>0.000696969696969697</v>
      </c>
      <c r="T47" s="8">
        <v>-9.375E-05</v>
      </c>
      <c r="U47" s="8">
        <v>0</v>
      </c>
    </row>
    <row r="48" spans="2:21" ht="14.25">
      <c r="B48" s="7" t="s">
        <v>90</v>
      </c>
      <c r="C48" s="10" t="s">
        <v>91</v>
      </c>
      <c r="D48" s="8">
        <v>-0.0008071512309495897</v>
      </c>
      <c r="E48" s="8">
        <v>0.007148648648648648</v>
      </c>
      <c r="F48" s="8">
        <v>0.002818181818181818</v>
      </c>
      <c r="G48" s="8">
        <v>0.0017804878048780488</v>
      </c>
      <c r="H48" s="8">
        <v>-0.046023529411764706</v>
      </c>
      <c r="I48" s="8">
        <v>-0.017445945945945947</v>
      </c>
      <c r="J48" s="8">
        <v>0.0029090909090909093</v>
      </c>
      <c r="K48" s="8">
        <v>0.004864583333333333</v>
      </c>
      <c r="L48" s="8">
        <v>0.0042871287128712875</v>
      </c>
      <c r="M48" s="8">
        <v>0.0018105263157894738</v>
      </c>
      <c r="N48" s="8">
        <v>0.0025533980582524273</v>
      </c>
      <c r="O48" s="8">
        <v>0.0019915254237288134</v>
      </c>
      <c r="P48" s="8">
        <v>0.0029849624060150374</v>
      </c>
      <c r="Q48" s="8">
        <v>0.005356589147286822</v>
      </c>
      <c r="R48" s="8">
        <v>0.002515151515151515</v>
      </c>
      <c r="S48" s="8">
        <v>0.001101010101010101</v>
      </c>
      <c r="T48" s="8">
        <v>-0.00020202020202020202</v>
      </c>
      <c r="U48" s="8">
        <v>-0.00135</v>
      </c>
    </row>
    <row r="49" spans="2:21" ht="14.25">
      <c r="B49" s="7" t="s">
        <v>92</v>
      </c>
      <c r="C49" s="10" t="s">
        <v>93</v>
      </c>
      <c r="D49" s="8">
        <v>0.0022591529073941134</v>
      </c>
      <c r="E49" s="8">
        <v>0.008506172839506172</v>
      </c>
      <c r="F49" s="8">
        <v>0.004197530864197531</v>
      </c>
      <c r="G49" s="8">
        <v>0.0006071428571428571</v>
      </c>
      <c r="H49" s="8">
        <v>-0.016095238095238096</v>
      </c>
      <c r="I49" s="8">
        <v>-0.010090909090909091</v>
      </c>
      <c r="J49" s="8">
        <v>0.010735632183908047</v>
      </c>
      <c r="K49" s="8">
        <v>0.008115789473684212</v>
      </c>
      <c r="L49" s="8">
        <v>0.005792452830188679</v>
      </c>
      <c r="M49" s="8">
        <v>0.003902173913043478</v>
      </c>
      <c r="N49" s="8">
        <v>0.0032808988764044945</v>
      </c>
      <c r="O49" s="8">
        <v>0.002763440860215054</v>
      </c>
      <c r="P49" s="8">
        <v>0.0027373737373737376</v>
      </c>
      <c r="Q49" s="8">
        <v>0.004048780487804878</v>
      </c>
      <c r="R49" s="8">
        <v>0.002406779661016949</v>
      </c>
      <c r="S49" s="8">
        <v>0.0012903225806451613</v>
      </c>
      <c r="T49" s="8">
        <v>0.0013921568627450979</v>
      </c>
      <c r="U49" s="8">
        <v>0.0007428571428571429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A1">
      <selection activeCell="G20" sqref="G20"/>
    </sheetView>
  </sheetViews>
  <sheetFormatPr defaultColWidth="9.00390625" defaultRowHeight="13.5"/>
  <cols>
    <col min="1" max="16384" width="9.00390625" style="6" customWidth="1"/>
  </cols>
  <sheetData>
    <row r="2" spans="1:22" s="5" customFormat="1" ht="14.25">
      <c r="A2" s="1"/>
      <c r="B2" s="2"/>
      <c r="C2" s="2"/>
      <c r="D2" s="9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4"/>
    </row>
    <row r="3" spans="2:21" ht="14.25">
      <c r="B3" s="7" t="s">
        <v>0</v>
      </c>
      <c r="C3" s="10" t="s">
        <v>1</v>
      </c>
      <c r="D3" s="8">
        <v>-0.0012294932555596064</v>
      </c>
      <c r="E3" s="8">
        <v>0.001655</v>
      </c>
      <c r="F3" s="8">
        <v>-0.00020465116279069767</v>
      </c>
      <c r="G3" s="8">
        <v>-0.00012393162393162393</v>
      </c>
      <c r="H3" s="8">
        <v>-0.005247058823529412</v>
      </c>
      <c r="I3" s="8">
        <v>-0.018344961240310077</v>
      </c>
      <c r="J3" s="8">
        <v>-0.0037183098591549294</v>
      </c>
      <c r="K3" s="8">
        <v>-0.00019753086419753085</v>
      </c>
      <c r="L3" s="8">
        <v>-0.0003076923076923077</v>
      </c>
      <c r="M3" s="8">
        <v>-0.00040591397849462364</v>
      </c>
      <c r="N3" s="8">
        <v>-0.00046312684365781707</v>
      </c>
      <c r="O3" s="8">
        <v>-0.00038439306358381504</v>
      </c>
      <c r="P3" s="8">
        <v>0.000557788944723618</v>
      </c>
      <c r="Q3" s="8">
        <v>0.0014004106776180699</v>
      </c>
      <c r="R3" s="8">
        <v>0.00040896358543417367</v>
      </c>
      <c r="S3" s="8">
        <v>0.00010909090909090908</v>
      </c>
      <c r="T3" s="8">
        <v>-0.0002179930795847751</v>
      </c>
      <c r="U3" s="8">
        <v>-0.0005841121495327102</v>
      </c>
    </row>
    <row r="4" spans="2:21" ht="14.25">
      <c r="B4" s="7" t="s">
        <v>2</v>
      </c>
      <c r="C4" s="10" t="s">
        <v>3</v>
      </c>
      <c r="D4" s="8">
        <v>-0.0039200293470286135</v>
      </c>
      <c r="E4" s="8">
        <v>0.0024375</v>
      </c>
      <c r="F4" s="8">
        <v>-0.0030181818181818183</v>
      </c>
      <c r="G4" s="8">
        <v>-0.0022153846153846156</v>
      </c>
      <c r="H4" s="8">
        <v>-0.036279411764705886</v>
      </c>
      <c r="I4" s="8">
        <v>-0.03796296296296296</v>
      </c>
      <c r="J4" s="8">
        <v>-0.001</v>
      </c>
      <c r="K4" s="8">
        <v>-0.00038666666666666667</v>
      </c>
      <c r="L4" s="8">
        <v>-0.0012727272727272728</v>
      </c>
      <c r="M4" s="8">
        <v>-0.0024545454545454545</v>
      </c>
      <c r="N4" s="8">
        <v>-0.0016470588235294116</v>
      </c>
      <c r="O4" s="8">
        <v>-0.0006021505376344086</v>
      </c>
      <c r="P4" s="8">
        <v>-0.0002980769230769231</v>
      </c>
      <c r="Q4" s="8">
        <v>0.0010082644628099174</v>
      </c>
      <c r="R4" s="8">
        <v>0.0006</v>
      </c>
      <c r="S4" s="8">
        <v>-5.9523809523809524E-05</v>
      </c>
      <c r="T4" s="8">
        <v>-0.0006625</v>
      </c>
      <c r="U4" s="8">
        <v>-0.001206896551724138</v>
      </c>
    </row>
    <row r="5" spans="2:21" ht="14.25">
      <c r="B5" s="7" t="s">
        <v>4</v>
      </c>
      <c r="C5" s="10" t="s">
        <v>5</v>
      </c>
      <c r="D5" s="8">
        <v>-0.0018150684931506848</v>
      </c>
      <c r="E5" s="8">
        <v>0.005653061224489796</v>
      </c>
      <c r="F5" s="8">
        <v>0.0006545454545454545</v>
      </c>
      <c r="G5" s="8">
        <v>-0.0009032258064516129</v>
      </c>
      <c r="H5" s="8">
        <v>-0.03338461538461539</v>
      </c>
      <c r="I5" s="8">
        <v>-0.03507692307692308</v>
      </c>
      <c r="J5" s="8">
        <v>0.00473015873015873</v>
      </c>
      <c r="K5" s="8">
        <v>0.0028472222222222223</v>
      </c>
      <c r="L5" s="8">
        <v>0.0029761904761904765</v>
      </c>
      <c r="M5" s="8">
        <v>0.0021358024691358027</v>
      </c>
      <c r="N5" s="8">
        <v>0.001205128205128205</v>
      </c>
      <c r="O5" s="8">
        <v>0.0007586206896551724</v>
      </c>
      <c r="P5" s="8">
        <v>0.0017653061224489797</v>
      </c>
      <c r="Q5" s="8">
        <v>0.002009009009009009</v>
      </c>
      <c r="R5" s="8">
        <v>0.0009375</v>
      </c>
      <c r="S5" s="8">
        <v>-0.00015853658536585366</v>
      </c>
      <c r="T5" s="8">
        <v>-0.000675</v>
      </c>
      <c r="U5" s="8">
        <v>-0.0011129032258064516</v>
      </c>
    </row>
    <row r="6" spans="2:21" ht="14.25">
      <c r="B6" s="7" t="s">
        <v>6</v>
      </c>
      <c r="C6" s="10" t="s">
        <v>7</v>
      </c>
      <c r="D6" s="8">
        <v>0.002608079071766223</v>
      </c>
      <c r="E6" s="8">
        <v>0.00723404255319149</v>
      </c>
      <c r="F6" s="8">
        <v>0.00497</v>
      </c>
      <c r="G6" s="8">
        <v>0.001944954128440367</v>
      </c>
      <c r="H6" s="8">
        <v>-0.0014741379310344827</v>
      </c>
      <c r="I6" s="8">
        <v>-0.005415384615384615</v>
      </c>
      <c r="J6" s="8">
        <v>0.007496350364963504</v>
      </c>
      <c r="K6" s="8">
        <v>0.007344370860927153</v>
      </c>
      <c r="L6" s="8">
        <v>0.007792899408284024</v>
      </c>
      <c r="M6" s="8">
        <v>0.0054904458598726115</v>
      </c>
      <c r="N6" s="8">
        <v>0.0035428571428571427</v>
      </c>
      <c r="O6" s="8">
        <v>0.0023513513513513514</v>
      </c>
      <c r="P6" s="8">
        <v>0.0016927710843373494</v>
      </c>
      <c r="Q6" s="8">
        <v>0.0010105820105820106</v>
      </c>
      <c r="R6" s="8">
        <v>0.000140625</v>
      </c>
      <c r="S6" s="8">
        <v>-6.557377049180328E-05</v>
      </c>
      <c r="T6" s="8">
        <v>-9.009009009009009E-05</v>
      </c>
      <c r="U6" s="8">
        <v>-0.00011627906976744185</v>
      </c>
    </row>
    <row r="7" spans="2:21" ht="14.25">
      <c r="B7" s="7" t="s">
        <v>8</v>
      </c>
      <c r="C7" s="10" t="s">
        <v>9</v>
      </c>
      <c r="D7" s="8">
        <v>-0.0033246511627906977</v>
      </c>
      <c r="E7" s="8">
        <v>0.004885714285714286</v>
      </c>
      <c r="F7" s="8">
        <v>-0.001175</v>
      </c>
      <c r="G7" s="8">
        <v>-0.0011521739130434783</v>
      </c>
      <c r="H7" s="8">
        <v>-0.0371875</v>
      </c>
      <c r="I7" s="8">
        <v>-0.04548571428571429</v>
      </c>
      <c r="J7" s="8">
        <v>-0.0006086956521739131</v>
      </c>
      <c r="K7" s="8">
        <v>0.0007321428571428571</v>
      </c>
      <c r="L7" s="8">
        <v>-0.00140625</v>
      </c>
      <c r="M7" s="8">
        <v>-0.0010158730158730158</v>
      </c>
      <c r="N7" s="8">
        <v>-0.001032258064516129</v>
      </c>
      <c r="O7" s="8">
        <v>-0.001135135135135135</v>
      </c>
      <c r="P7" s="8">
        <v>0.000941860465116279</v>
      </c>
      <c r="Q7" s="8">
        <v>0.0009699999999999999</v>
      </c>
      <c r="R7" s="8">
        <v>0.0008088235294117647</v>
      </c>
      <c r="S7" s="8">
        <v>0.0001549295774647887</v>
      </c>
      <c r="T7" s="8">
        <v>-0.0005342465753424658</v>
      </c>
      <c r="U7" s="8">
        <v>-0.001603448275862069</v>
      </c>
    </row>
    <row r="8" spans="2:21" ht="14.25">
      <c r="B8" s="7" t="s">
        <v>10</v>
      </c>
      <c r="C8" s="10" t="s">
        <v>11</v>
      </c>
      <c r="D8" s="8">
        <v>-0.002325581395348837</v>
      </c>
      <c r="E8" s="8">
        <v>0.003727272727272727</v>
      </c>
      <c r="F8" s="8">
        <v>0.0017346938775510204</v>
      </c>
      <c r="G8" s="8">
        <v>-0.00024074074074074072</v>
      </c>
      <c r="H8" s="8">
        <v>-0.02607017543859649</v>
      </c>
      <c r="I8" s="8">
        <v>-0.04091111111111111</v>
      </c>
      <c r="J8" s="8">
        <v>0.0014285714285714286</v>
      </c>
      <c r="K8" s="8">
        <v>0.0008615384615384615</v>
      </c>
      <c r="L8" s="8">
        <v>0.0018169014084507044</v>
      </c>
      <c r="M8" s="8">
        <v>0.00045588235294117646</v>
      </c>
      <c r="N8" s="8">
        <v>7.462686567164178E-05</v>
      </c>
      <c r="O8" s="8">
        <v>0.0003766233766233766</v>
      </c>
      <c r="P8" s="8">
        <v>0.0003333333333333333</v>
      </c>
      <c r="Q8" s="8">
        <v>0.00087</v>
      </c>
      <c r="R8" s="8">
        <v>0.0005522388059701493</v>
      </c>
      <c r="S8" s="8">
        <v>4.2857142857142856E-05</v>
      </c>
      <c r="T8" s="8">
        <v>-0.00024285714285714286</v>
      </c>
      <c r="U8" s="8">
        <v>-0.0007</v>
      </c>
    </row>
    <row r="9" spans="2:21" ht="14.25">
      <c r="B9" s="7" t="s">
        <v>12</v>
      </c>
      <c r="C9" s="10" t="s">
        <v>13</v>
      </c>
      <c r="D9" s="8">
        <v>-0.006956281407035176</v>
      </c>
      <c r="E9" s="8">
        <v>-0.015662337662337662</v>
      </c>
      <c r="F9" s="8">
        <v>-0.012666666666666666</v>
      </c>
      <c r="G9" s="8">
        <v>-0.007080808080808081</v>
      </c>
      <c r="H9" s="8">
        <v>-0.02587378640776699</v>
      </c>
      <c r="I9" s="8">
        <v>-0.040277108433734936</v>
      </c>
      <c r="J9" s="8">
        <v>-0.011118811881188118</v>
      </c>
      <c r="K9" s="8">
        <v>-0.00986725663716814</v>
      </c>
      <c r="L9" s="8">
        <v>-0.008496124031007753</v>
      </c>
      <c r="M9" s="8">
        <v>-0.005704918032786885</v>
      </c>
      <c r="N9" s="8">
        <v>-0.003134453781512605</v>
      </c>
      <c r="O9" s="8">
        <v>-0.0010444444444444444</v>
      </c>
      <c r="P9" s="8">
        <v>0.00016447368421052634</v>
      </c>
      <c r="Q9" s="8">
        <v>0.0006529411764705882</v>
      </c>
      <c r="R9" s="8">
        <v>0.00020535714285714284</v>
      </c>
      <c r="S9" s="8">
        <v>-0.0004774774774774775</v>
      </c>
      <c r="T9" s="8">
        <v>-0.0004954128440366973</v>
      </c>
      <c r="U9" s="8">
        <v>-0.0011573033707865169</v>
      </c>
    </row>
    <row r="10" spans="2:21" ht="14.25">
      <c r="B10" s="7" t="s">
        <v>14</v>
      </c>
      <c r="C10" s="10" t="s">
        <v>15</v>
      </c>
      <c r="D10" s="8">
        <v>-0.0013745774171737661</v>
      </c>
      <c r="E10" s="8">
        <v>0.0016115702479338842</v>
      </c>
      <c r="F10" s="8">
        <v>-0.0010916030534351144</v>
      </c>
      <c r="G10" s="8">
        <v>-0.0005774647887323944</v>
      </c>
      <c r="H10" s="8">
        <v>-0.0007619047619047618</v>
      </c>
      <c r="I10" s="8">
        <v>-0.02162142857142857</v>
      </c>
      <c r="J10" s="8">
        <v>-0.005469512195121952</v>
      </c>
      <c r="K10" s="8">
        <v>-0.003251366120218579</v>
      </c>
      <c r="L10" s="8">
        <v>0.0003165137614678899</v>
      </c>
      <c r="M10" s="8">
        <v>-0.0009567307692307693</v>
      </c>
      <c r="N10" s="8">
        <v>-0.0006685393258426966</v>
      </c>
      <c r="O10" s="8">
        <v>-0.00043406593406593405</v>
      </c>
      <c r="P10" s="8">
        <v>0.00041981132075471697</v>
      </c>
      <c r="Q10" s="8">
        <v>0.0005725490196078431</v>
      </c>
      <c r="R10" s="8">
        <v>0.0007112299465240642</v>
      </c>
      <c r="S10" s="8">
        <v>0.00075</v>
      </c>
      <c r="T10" s="8">
        <v>0.001083969465648855</v>
      </c>
      <c r="U10" s="8">
        <v>0.001306930693069307</v>
      </c>
    </row>
    <row r="11" spans="2:21" ht="14.25">
      <c r="B11" s="7" t="s">
        <v>16</v>
      </c>
      <c r="C11" s="10" t="s">
        <v>17</v>
      </c>
      <c r="D11" s="8">
        <v>-0.000643</v>
      </c>
      <c r="E11" s="8">
        <v>0.0005542168674698795</v>
      </c>
      <c r="F11" s="8">
        <v>-0.0007640449438202247</v>
      </c>
      <c r="G11" s="8">
        <v>-0.0019148936170212767</v>
      </c>
      <c r="H11" s="8">
        <v>-0.007927083333333333</v>
      </c>
      <c r="I11" s="8">
        <v>-0.010637362637362638</v>
      </c>
      <c r="J11" s="8">
        <v>0.0025</v>
      </c>
      <c r="K11" s="8">
        <v>0.00096875</v>
      </c>
      <c r="L11" s="8">
        <v>-0.0002251655629139073</v>
      </c>
      <c r="M11" s="8">
        <v>-0.0013642857142857144</v>
      </c>
      <c r="N11" s="8">
        <v>-0.0007786885245901639</v>
      </c>
      <c r="O11" s="8">
        <v>-0.00040944881889763777</v>
      </c>
      <c r="P11" s="8">
        <v>0.0006232876712328767</v>
      </c>
      <c r="Q11" s="8">
        <v>0.0011379310344827587</v>
      </c>
      <c r="R11" s="8">
        <v>0.001</v>
      </c>
      <c r="S11" s="8">
        <v>0.0007211538461538462</v>
      </c>
      <c r="T11" s="8">
        <v>0.00013333333333333334</v>
      </c>
      <c r="U11" s="8">
        <v>0.0007</v>
      </c>
    </row>
    <row r="12" spans="2:21" ht="14.25">
      <c r="B12" s="7" t="s">
        <v>18</v>
      </c>
      <c r="C12" s="10" t="s">
        <v>19</v>
      </c>
      <c r="D12" s="8">
        <v>-0.0006486756621689155</v>
      </c>
      <c r="E12" s="8">
        <v>0.0010240963855421687</v>
      </c>
      <c r="F12" s="8">
        <v>0.00026373626373626377</v>
      </c>
      <c r="G12" s="8">
        <v>2.040816326530612E-05</v>
      </c>
      <c r="H12" s="8">
        <v>0.00041</v>
      </c>
      <c r="I12" s="8">
        <v>-0.023057471264367815</v>
      </c>
      <c r="J12" s="8">
        <v>-0.0020588235294117644</v>
      </c>
      <c r="K12" s="8">
        <v>0.0006694214876033057</v>
      </c>
      <c r="L12" s="8">
        <v>0.0006241610738255034</v>
      </c>
      <c r="M12" s="8">
        <v>-0.00023776223776223777</v>
      </c>
      <c r="N12" s="8">
        <v>-0.0003</v>
      </c>
      <c r="O12" s="8">
        <v>0.00013445378151260505</v>
      </c>
      <c r="P12" s="8">
        <v>0.00017518248175182484</v>
      </c>
      <c r="Q12" s="8">
        <v>0.000686046511627907</v>
      </c>
      <c r="R12" s="8">
        <v>0.001390625</v>
      </c>
      <c r="S12" s="8">
        <v>0.0006666666666666666</v>
      </c>
      <c r="T12" s="8">
        <v>0.0006526315789473684</v>
      </c>
      <c r="U12" s="8">
        <v>0.0014133333333333333</v>
      </c>
    </row>
    <row r="13" spans="2:21" ht="14.25">
      <c r="B13" s="7" t="s">
        <v>20</v>
      </c>
      <c r="C13" s="10" t="s">
        <v>21</v>
      </c>
      <c r="D13" s="8">
        <v>0.0014288885805466907</v>
      </c>
      <c r="E13" s="8">
        <v>0.005637873754152823</v>
      </c>
      <c r="F13" s="8">
        <v>0.002047923322683706</v>
      </c>
      <c r="G13" s="8">
        <v>0.0007544910179640718</v>
      </c>
      <c r="H13" s="8">
        <v>0.007934472934472935</v>
      </c>
      <c r="I13" s="8">
        <v>0.004660714285714285</v>
      </c>
      <c r="J13" s="8">
        <v>-0.002422062350119904</v>
      </c>
      <c r="K13" s="8">
        <v>0.0021775898520084566</v>
      </c>
      <c r="L13" s="8">
        <v>0.0016184873949579833</v>
      </c>
      <c r="M13" s="8">
        <v>0.0005607638888888889</v>
      </c>
      <c r="N13" s="8">
        <v>0.00034193548387096773</v>
      </c>
      <c r="O13" s="8">
        <v>5.0119331742243436E-05</v>
      </c>
      <c r="P13" s="8">
        <v>-0.0005652173913043478</v>
      </c>
      <c r="Q13" s="8">
        <v>-0.0005735537190082645</v>
      </c>
      <c r="R13" s="8">
        <v>0.0002694736842105263</v>
      </c>
      <c r="S13" s="8">
        <v>0.0004567901234567901</v>
      </c>
      <c r="T13" s="8">
        <v>0.0012054794520547944</v>
      </c>
      <c r="U13" s="8">
        <v>0.003729281767955801</v>
      </c>
    </row>
    <row r="14" spans="2:21" ht="14.25">
      <c r="B14" s="7" t="s">
        <v>22</v>
      </c>
      <c r="C14" s="10" t="s">
        <v>23</v>
      </c>
      <c r="D14" s="8">
        <v>-0.001317669777920824</v>
      </c>
      <c r="E14" s="8">
        <v>-0.004035019455252918</v>
      </c>
      <c r="F14" s="8">
        <v>-0.0026766917293233085</v>
      </c>
      <c r="G14" s="8">
        <v>-0.0006702508960573476</v>
      </c>
      <c r="H14" s="8">
        <v>0.007617543859649123</v>
      </c>
      <c r="I14" s="8">
        <v>0.006449685534591195</v>
      </c>
      <c r="J14" s="8">
        <v>-0.009890756302521009</v>
      </c>
      <c r="K14" s="8">
        <v>-0.006405940594059406</v>
      </c>
      <c r="L14" s="8">
        <v>-0.005554890219560878</v>
      </c>
      <c r="M14" s="8">
        <v>-0.00252760736196319</v>
      </c>
      <c r="N14" s="8">
        <v>-0.0014683544303797469</v>
      </c>
      <c r="O14" s="8">
        <v>-0.0006952908587257618</v>
      </c>
      <c r="P14" s="8">
        <v>-0.0009600997506234414</v>
      </c>
      <c r="Q14" s="8">
        <v>-0.0006898496240601504</v>
      </c>
      <c r="R14" s="8">
        <v>-0.00013189448441247004</v>
      </c>
      <c r="S14" s="8">
        <v>3.641456582633053E-05</v>
      </c>
      <c r="T14" s="8">
        <v>0.0008222222222222222</v>
      </c>
      <c r="U14" s="8">
        <v>0.0021875</v>
      </c>
    </row>
    <row r="15" spans="2:21" ht="14.25">
      <c r="B15" s="7" t="s">
        <v>24</v>
      </c>
      <c r="C15" s="10" t="s">
        <v>25</v>
      </c>
      <c r="D15" s="8">
        <v>0.004281373143376781</v>
      </c>
      <c r="E15" s="8">
        <v>-0.007466666666666667</v>
      </c>
      <c r="F15" s="8">
        <v>0.00010973084886128364</v>
      </c>
      <c r="G15" s="8">
        <v>0.0022048192771084336</v>
      </c>
      <c r="H15" s="8">
        <v>0.030654135338345864</v>
      </c>
      <c r="I15" s="8">
        <v>0.04887844611528822</v>
      </c>
      <c r="J15" s="8">
        <v>0.013019895287958116</v>
      </c>
      <c r="K15" s="8">
        <v>0.0009388349514563107</v>
      </c>
      <c r="L15" s="8">
        <v>-0.0003719931271477663</v>
      </c>
      <c r="M15" s="8">
        <v>0.00023555555555555556</v>
      </c>
      <c r="N15" s="8">
        <v>0.0008728448275862068</v>
      </c>
      <c r="O15" s="8">
        <v>-0.0002265625</v>
      </c>
      <c r="P15" s="8">
        <v>-0.0019702702702702702</v>
      </c>
      <c r="Q15" s="8">
        <v>-0.003513684210526316</v>
      </c>
      <c r="R15" s="8">
        <v>-0.00247638326585695</v>
      </c>
      <c r="S15" s="8">
        <v>-0.0012112259970457901</v>
      </c>
      <c r="T15" s="8">
        <v>-0.0013506944444444445</v>
      </c>
      <c r="U15" s="8">
        <v>-0.0018582474226804125</v>
      </c>
    </row>
    <row r="16" spans="2:21" ht="14.25">
      <c r="B16" s="7" t="s">
        <v>26</v>
      </c>
      <c r="C16" s="10" t="s">
        <v>27</v>
      </c>
      <c r="D16" s="8">
        <v>0.0009496577610951646</v>
      </c>
      <c r="E16" s="8">
        <v>-0.0022571428571428573</v>
      </c>
      <c r="F16" s="8">
        <v>-0.0009717223650385604</v>
      </c>
      <c r="G16" s="8">
        <v>0.00011735941320293399</v>
      </c>
      <c r="H16" s="8">
        <v>0.014079710144927537</v>
      </c>
      <c r="I16" s="8">
        <v>0.01608747514910537</v>
      </c>
      <c r="J16" s="8">
        <v>0.0002522686025408348</v>
      </c>
      <c r="K16" s="8">
        <v>-0.001160828025477707</v>
      </c>
      <c r="L16" s="8">
        <v>-0.0010589005235602093</v>
      </c>
      <c r="M16" s="8">
        <v>-0.00021168831168831169</v>
      </c>
      <c r="N16" s="8">
        <v>-0.000864</v>
      </c>
      <c r="O16" s="8">
        <v>-0.0008282442748091602</v>
      </c>
      <c r="P16" s="8">
        <v>-0.0017156308851224104</v>
      </c>
      <c r="Q16" s="8">
        <v>-0.002330945558739255</v>
      </c>
      <c r="R16" s="8">
        <v>-0.0011056466302367942</v>
      </c>
      <c r="S16" s="8">
        <v>-0.00019832985386221294</v>
      </c>
      <c r="T16" s="8">
        <v>0.0007840000000000001</v>
      </c>
      <c r="U16" s="8">
        <v>0.00225</v>
      </c>
    </row>
    <row r="17" spans="2:21" ht="14.25">
      <c r="B17" s="7" t="s">
        <v>28</v>
      </c>
      <c r="C17" s="10" t="s">
        <v>29</v>
      </c>
      <c r="D17" s="8">
        <v>-0.0020512277730736664</v>
      </c>
      <c r="E17" s="8">
        <v>0.0016373626373626373</v>
      </c>
      <c r="F17" s="8">
        <v>-0.0004639175257731959</v>
      </c>
      <c r="G17" s="8">
        <v>-0.0007909090909090909</v>
      </c>
      <c r="H17" s="8">
        <v>-0.012539130434782608</v>
      </c>
      <c r="I17" s="8">
        <v>-0.03298979591836735</v>
      </c>
      <c r="J17" s="8">
        <v>-0.001581196581196581</v>
      </c>
      <c r="K17" s="8">
        <v>0.00027941176470588236</v>
      </c>
      <c r="L17" s="8">
        <v>-6.289308176100629E-06</v>
      </c>
      <c r="M17" s="8">
        <v>-9.868421052631579E-05</v>
      </c>
      <c r="N17" s="8">
        <v>-0.00048550724637681157</v>
      </c>
      <c r="O17" s="8">
        <v>0.00020945945945945947</v>
      </c>
      <c r="P17" s="8">
        <v>5.263157894736842E-05</v>
      </c>
      <c r="Q17" s="8">
        <v>0.0009567307692307693</v>
      </c>
      <c r="R17" s="8">
        <v>0.000900709219858156</v>
      </c>
      <c r="S17" s="8">
        <v>-0.0001223021582733813</v>
      </c>
      <c r="T17" s="8">
        <v>-0.0004924242424242425</v>
      </c>
      <c r="U17" s="8">
        <v>-0.0009074074074074074</v>
      </c>
    </row>
    <row r="18" spans="2:21" ht="14.25">
      <c r="B18" s="7" t="s">
        <v>30</v>
      </c>
      <c r="C18" s="10" t="s">
        <v>31</v>
      </c>
      <c r="D18" s="8">
        <v>-0.0006185661764705882</v>
      </c>
      <c r="E18" s="8">
        <v>0.0022380952380952382</v>
      </c>
      <c r="F18" s="8">
        <v>0.0006170212765957447</v>
      </c>
      <c r="G18" s="8">
        <v>-0.0005098039215686274</v>
      </c>
      <c r="H18" s="8">
        <v>-0.009460000000000001</v>
      </c>
      <c r="I18" s="8">
        <v>-0.01651219512195122</v>
      </c>
      <c r="J18" s="8">
        <v>-0.00033962264150943393</v>
      </c>
      <c r="K18" s="8">
        <v>0.0029523809523809524</v>
      </c>
      <c r="L18" s="8">
        <v>0.0019506172839506173</v>
      </c>
      <c r="M18" s="8">
        <v>-0.000581081081081081</v>
      </c>
      <c r="N18" s="8">
        <v>-0.0003225806451612903</v>
      </c>
      <c r="O18" s="8">
        <v>0.0004603174603174603</v>
      </c>
      <c r="P18" s="8">
        <v>0.0005694444444444445</v>
      </c>
      <c r="Q18" s="8">
        <v>0.0007029702970297029</v>
      </c>
      <c r="R18" s="8">
        <v>0.0006527777777777778</v>
      </c>
      <c r="S18" s="8">
        <v>0.00042857142857142855</v>
      </c>
      <c r="T18" s="8">
        <v>-0.0002</v>
      </c>
      <c r="U18" s="8">
        <v>-0.0011914893617021277</v>
      </c>
    </row>
    <row r="19" spans="2:21" ht="14.25">
      <c r="B19" s="7" t="s">
        <v>32</v>
      </c>
      <c r="C19" s="10" t="s">
        <v>33</v>
      </c>
      <c r="D19" s="8">
        <v>-0.0003610634648370498</v>
      </c>
      <c r="E19" s="8">
        <v>0.0017755102040816326</v>
      </c>
      <c r="F19" s="8">
        <v>-0.0010192307692307692</v>
      </c>
      <c r="G19" s="8">
        <v>-0.0017857142857142859</v>
      </c>
      <c r="H19" s="8">
        <v>0.01132758620689655</v>
      </c>
      <c r="I19" s="8">
        <v>-0.019172413793103447</v>
      </c>
      <c r="J19" s="8">
        <v>0.00055</v>
      </c>
      <c r="K19" s="8">
        <v>-0.00012857142857142855</v>
      </c>
      <c r="L19" s="8">
        <v>0.00040909090909090913</v>
      </c>
      <c r="M19" s="8">
        <v>0.0001875</v>
      </c>
      <c r="N19" s="8">
        <v>-0.0006470588235294118</v>
      </c>
      <c r="O19" s="8">
        <v>-0.00037681159420289854</v>
      </c>
      <c r="P19" s="8">
        <v>0.0002</v>
      </c>
      <c r="Q19" s="8">
        <v>0.00047115384615384613</v>
      </c>
      <c r="R19" s="8">
        <v>-4.1666666666666665E-05</v>
      </c>
      <c r="S19" s="8">
        <v>-9.836065573770491E-05</v>
      </c>
      <c r="T19" s="8">
        <v>0.00026785714285714287</v>
      </c>
      <c r="U19" s="8">
        <v>0.0001111111111111111</v>
      </c>
    </row>
    <row r="20" spans="2:21" ht="14.25">
      <c r="B20" s="7" t="s">
        <v>34</v>
      </c>
      <c r="C20" s="10" t="s">
        <v>35</v>
      </c>
      <c r="D20" s="8">
        <v>-0.0020435865504358657</v>
      </c>
      <c r="E20" s="8">
        <v>0.0007058823529411765</v>
      </c>
      <c r="F20" s="8">
        <v>-0.0006388888888888888</v>
      </c>
      <c r="G20" s="8">
        <v>-0.0012250000000000002</v>
      </c>
      <c r="H20" s="8">
        <v>-0.011292682926829268</v>
      </c>
      <c r="I20" s="8">
        <v>-0.024696969696969696</v>
      </c>
      <c r="J20" s="8">
        <v>-0.000325</v>
      </c>
      <c r="K20" s="8">
        <v>-0.00032608695652173916</v>
      </c>
      <c r="L20" s="8">
        <v>-0.00030357142857142855</v>
      </c>
      <c r="M20" s="8">
        <v>-0.0012307692307692308</v>
      </c>
      <c r="N20" s="8">
        <v>-0.00175</v>
      </c>
      <c r="O20" s="8">
        <v>-0.0007</v>
      </c>
      <c r="P20" s="8">
        <v>0.00024074074074074072</v>
      </c>
      <c r="Q20" s="8">
        <v>0.00034285714285714285</v>
      </c>
      <c r="R20" s="8">
        <v>-0.00034042553191489364</v>
      </c>
      <c r="S20" s="8">
        <v>-0.00038636363636363635</v>
      </c>
      <c r="T20" s="8">
        <v>-0.00037209302325581393</v>
      </c>
      <c r="U20" s="8">
        <v>-0.0005714285714285714</v>
      </c>
    </row>
    <row r="21" spans="2:21" ht="14.25">
      <c r="B21" s="7" t="s">
        <v>36</v>
      </c>
      <c r="C21" s="10" t="s">
        <v>37</v>
      </c>
      <c r="D21" s="8">
        <v>-0.0014912485414235706</v>
      </c>
      <c r="E21" s="8">
        <v>0.002606060606060606</v>
      </c>
      <c r="F21" s="8">
        <v>0.0012162162162162162</v>
      </c>
      <c r="G21" s="8">
        <v>-0.0006190476190476191</v>
      </c>
      <c r="H21" s="8">
        <v>0.003130434782608696</v>
      </c>
      <c r="I21" s="8">
        <v>-0.035125</v>
      </c>
      <c r="J21" s="8">
        <v>-0.011</v>
      </c>
      <c r="K21" s="8">
        <v>-0.0019148936170212767</v>
      </c>
      <c r="L21" s="8">
        <v>-0.0003275862068965517</v>
      </c>
      <c r="M21" s="8">
        <v>-0.0012833333333333334</v>
      </c>
      <c r="N21" s="8">
        <v>0.0014181818181818182</v>
      </c>
      <c r="O21" s="8">
        <v>0.0007037037037037037</v>
      </c>
      <c r="P21" s="8">
        <v>0.0018793103448275863</v>
      </c>
      <c r="Q21" s="8">
        <v>0.001971830985915493</v>
      </c>
      <c r="R21" s="8">
        <v>0.001980769230769231</v>
      </c>
      <c r="S21" s="8">
        <v>0.0008541666666666666</v>
      </c>
      <c r="T21" s="8">
        <v>0.0011666666666666668</v>
      </c>
      <c r="U21" s="8">
        <v>5.714285714285714E-05</v>
      </c>
    </row>
    <row r="22" spans="2:21" ht="14.25">
      <c r="B22" s="7" t="s">
        <v>38</v>
      </c>
      <c r="C22" s="10" t="s">
        <v>39</v>
      </c>
      <c r="D22" s="8">
        <v>-0.0009598506069094304</v>
      </c>
      <c r="E22" s="8">
        <v>0.001550561797752809</v>
      </c>
      <c r="F22" s="8">
        <v>0.001175257731958763</v>
      </c>
      <c r="G22" s="8">
        <v>-0.0002547169811320755</v>
      </c>
      <c r="H22" s="8">
        <v>-0.01666990291262136</v>
      </c>
      <c r="I22" s="8">
        <v>-0.02641772151898734</v>
      </c>
      <c r="J22" s="8">
        <v>-0.0005</v>
      </c>
      <c r="K22" s="8">
        <v>0.0012113821138211383</v>
      </c>
      <c r="L22" s="8">
        <v>0.0008092105263157894</v>
      </c>
      <c r="M22" s="8">
        <v>6.122448979591836E-05</v>
      </c>
      <c r="N22" s="8">
        <v>0.0001015625</v>
      </c>
      <c r="O22" s="8">
        <v>0.00075</v>
      </c>
      <c r="P22" s="8">
        <v>0.0016258992805755397</v>
      </c>
      <c r="Q22" s="8">
        <v>0.0027415730337078652</v>
      </c>
      <c r="R22" s="8">
        <v>0.0019558823529411762</v>
      </c>
      <c r="S22" s="8">
        <v>0.0007840000000000001</v>
      </c>
      <c r="T22" s="8">
        <v>0.0006869565217391305</v>
      </c>
      <c r="U22" s="8">
        <v>0.00019387755102040816</v>
      </c>
    </row>
    <row r="23" spans="2:21" ht="14.25">
      <c r="B23" s="7" t="s">
        <v>40</v>
      </c>
      <c r="C23" s="10" t="s">
        <v>41</v>
      </c>
      <c r="D23" s="8">
        <v>-0.0018908739739256397</v>
      </c>
      <c r="E23" s="8">
        <v>0.005103448275862069</v>
      </c>
      <c r="F23" s="8">
        <v>0.0008526315789473684</v>
      </c>
      <c r="G23" s="8">
        <v>-0.00015384615384615385</v>
      </c>
      <c r="H23" s="8">
        <v>-0.007951923076923077</v>
      </c>
      <c r="I23" s="8">
        <v>-0.02005208333333333</v>
      </c>
      <c r="J23" s="8">
        <v>-0.008962616822429907</v>
      </c>
      <c r="K23" s="8">
        <v>-0.002041322314049587</v>
      </c>
      <c r="L23" s="8">
        <v>-0.0010738255033557046</v>
      </c>
      <c r="M23" s="8">
        <v>-0.0008461538461538462</v>
      </c>
      <c r="N23" s="8">
        <v>-0.0008145161290322581</v>
      </c>
      <c r="O23" s="8">
        <v>-0.0002032520325203252</v>
      </c>
      <c r="P23" s="8">
        <v>0.0002740740740740741</v>
      </c>
      <c r="Q23" s="8">
        <v>0.00028651685393258426</v>
      </c>
      <c r="R23" s="8">
        <v>-0.0001450381679389313</v>
      </c>
      <c r="S23" s="8">
        <v>-0.0004297520661157025</v>
      </c>
      <c r="T23" s="8">
        <v>-0.0005576923076923078</v>
      </c>
      <c r="U23" s="8">
        <v>-0.0005769230769230769</v>
      </c>
    </row>
    <row r="24" spans="2:21" ht="14.25">
      <c r="B24" s="7" t="s">
        <v>42</v>
      </c>
      <c r="C24" s="10" t="s">
        <v>43</v>
      </c>
      <c r="D24" s="8">
        <v>-0.001054147772739397</v>
      </c>
      <c r="E24" s="8">
        <v>-0.0003167701863354037</v>
      </c>
      <c r="F24" s="8">
        <v>-0.0006785714285714286</v>
      </c>
      <c r="G24" s="8">
        <v>-0.0010617977528089887</v>
      </c>
      <c r="H24" s="8">
        <v>-0.009403409090909092</v>
      </c>
      <c r="I24" s="8">
        <v>-0.010162337662337663</v>
      </c>
      <c r="J24" s="8">
        <v>-0.0001691542288557214</v>
      </c>
      <c r="K24" s="8">
        <v>-0.00021052631578947367</v>
      </c>
      <c r="L24" s="8">
        <v>-0.0003741007194244604</v>
      </c>
      <c r="M24" s="8">
        <v>-0.0011666666666666668</v>
      </c>
      <c r="N24" s="8">
        <v>-0.0008225108225108225</v>
      </c>
      <c r="O24" s="8">
        <v>-0.0008173913043478261</v>
      </c>
      <c r="P24" s="8">
        <v>0.00023107569721115537</v>
      </c>
      <c r="Q24" s="8">
        <v>0.00055</v>
      </c>
      <c r="R24" s="8">
        <v>0.0002468619246861925</v>
      </c>
      <c r="S24" s="8">
        <v>0.00023287671232876712</v>
      </c>
      <c r="T24" s="8">
        <v>0.0004262295081967213</v>
      </c>
      <c r="U24" s="8">
        <v>0.0002627737226277372</v>
      </c>
    </row>
    <row r="25" spans="2:21" ht="14.25">
      <c r="B25" s="7" t="s">
        <v>44</v>
      </c>
      <c r="C25" s="10" t="s">
        <v>45</v>
      </c>
      <c r="D25" s="8">
        <v>0.0010237324703344121</v>
      </c>
      <c r="E25" s="8">
        <v>-0.0034322766570605186</v>
      </c>
      <c r="F25" s="8">
        <v>-0.0012385057471264367</v>
      </c>
      <c r="G25" s="8">
        <v>-0.0006485013623978202</v>
      </c>
      <c r="H25" s="8">
        <v>0.0070745856353591164</v>
      </c>
      <c r="I25" s="8">
        <v>0.013764851485148515</v>
      </c>
      <c r="J25" s="8">
        <v>0.003149350649350649</v>
      </c>
      <c r="K25" s="8">
        <v>0.0015079365079365078</v>
      </c>
      <c r="L25" s="8">
        <v>3.6006546644844517E-05</v>
      </c>
      <c r="M25" s="8">
        <v>6.701030927835051E-05</v>
      </c>
      <c r="N25" s="8">
        <v>-0.00011627906976744185</v>
      </c>
      <c r="O25" s="8">
        <v>-4.2959427207637226E-05</v>
      </c>
      <c r="P25" s="8">
        <v>-0.0008267898383371824</v>
      </c>
      <c r="Q25" s="8">
        <v>-0.0011513043478260869</v>
      </c>
      <c r="R25" s="8">
        <v>-0.00047533632286995514</v>
      </c>
      <c r="S25" s="8">
        <v>0.00010204081632653062</v>
      </c>
      <c r="T25" s="8">
        <v>0.00011688311688311689</v>
      </c>
      <c r="U25" s="8">
        <v>0.00075</v>
      </c>
    </row>
    <row r="26" spans="2:21" ht="14.25">
      <c r="B26" s="7" t="s">
        <v>46</v>
      </c>
      <c r="C26" s="10" t="s">
        <v>47</v>
      </c>
      <c r="D26" s="8">
        <v>-0.0011418516513264753</v>
      </c>
      <c r="E26" s="8">
        <v>0.003897435897435897</v>
      </c>
      <c r="F26" s="8">
        <v>0.0007108433734939758</v>
      </c>
      <c r="G26" s="8">
        <v>-0.0004444444444444444</v>
      </c>
      <c r="H26" s="8">
        <v>-0.00898901098901099</v>
      </c>
      <c r="I26" s="8">
        <v>-0.018927710843373493</v>
      </c>
      <c r="J26" s="8">
        <v>-0.005690721649484537</v>
      </c>
      <c r="K26" s="8">
        <v>0.0012935779816513763</v>
      </c>
      <c r="L26" s="8">
        <v>0.0012352941176470588</v>
      </c>
      <c r="M26" s="8">
        <v>0.0013384615384615384</v>
      </c>
      <c r="N26" s="8">
        <v>-5.2173913043478256E-05</v>
      </c>
      <c r="O26" s="8">
        <v>0.0004954954954954955</v>
      </c>
      <c r="P26" s="8">
        <v>-7.5E-05</v>
      </c>
      <c r="Q26" s="8">
        <v>0.0006948051948051947</v>
      </c>
      <c r="R26" s="8">
        <v>0.0006695652173913044</v>
      </c>
      <c r="S26" s="8">
        <v>-0.0003867924528301887</v>
      </c>
      <c r="T26" s="8">
        <v>-0.0007446808510638297</v>
      </c>
      <c r="U26" s="8">
        <v>-0.0010972222222222223</v>
      </c>
    </row>
    <row r="27" spans="2:21" ht="14.25">
      <c r="B27" s="7" t="s">
        <v>48</v>
      </c>
      <c r="C27" s="10" t="s">
        <v>49</v>
      </c>
      <c r="D27" s="8">
        <v>0.0009073550212164073</v>
      </c>
      <c r="E27" s="8">
        <v>0.006308823529411764</v>
      </c>
      <c r="F27" s="8">
        <v>0.0021285714285714285</v>
      </c>
      <c r="G27" s="8">
        <v>0.0010273972602739727</v>
      </c>
      <c r="H27" s="8">
        <v>0.0028493150684931507</v>
      </c>
      <c r="I27" s="8">
        <v>-0.011349999999999999</v>
      </c>
      <c r="J27" s="8">
        <v>-0.0014634146341463415</v>
      </c>
      <c r="K27" s="8">
        <v>0.005849462365591398</v>
      </c>
      <c r="L27" s="8">
        <v>0.003418181818181818</v>
      </c>
      <c r="M27" s="8">
        <v>0.001396039603960396</v>
      </c>
      <c r="N27" s="8">
        <v>-0.00038372093023255813</v>
      </c>
      <c r="O27" s="8">
        <v>-0.00013414634146341464</v>
      </c>
      <c r="P27" s="8">
        <v>0.0006818181818181818</v>
      </c>
      <c r="Q27" s="8">
        <v>0.0009642857142857143</v>
      </c>
      <c r="R27" s="8">
        <v>0.0008</v>
      </c>
      <c r="S27" s="8">
        <v>0.00022058823529411763</v>
      </c>
      <c r="T27" s="8">
        <v>0.0009661016949152542</v>
      </c>
      <c r="U27" s="8">
        <v>0.001</v>
      </c>
    </row>
    <row r="28" spans="2:21" ht="14.25">
      <c r="B28" s="7" t="s">
        <v>50</v>
      </c>
      <c r="C28" s="10" t="s">
        <v>51</v>
      </c>
      <c r="D28" s="8">
        <v>-0.00015881458966565348</v>
      </c>
      <c r="E28" s="8">
        <v>-0.0005238095238095238</v>
      </c>
      <c r="F28" s="8">
        <v>0.000990909090909091</v>
      </c>
      <c r="G28" s="8">
        <v>0.00138135593220339</v>
      </c>
      <c r="H28" s="8">
        <v>0.016896825396825396</v>
      </c>
      <c r="I28" s="8">
        <v>1.2048192771084338E-05</v>
      </c>
      <c r="J28" s="8">
        <v>-0.01102</v>
      </c>
      <c r="K28" s="8">
        <v>-0.005160493827160493</v>
      </c>
      <c r="L28" s="8">
        <v>-0.0013668341708542712</v>
      </c>
      <c r="M28" s="8">
        <v>0.00015591397849462366</v>
      </c>
      <c r="N28" s="8">
        <v>0.0004240506329113924</v>
      </c>
      <c r="O28" s="8">
        <v>3.472222222222222E-05</v>
      </c>
      <c r="P28" s="8">
        <v>0.00021794871794871795</v>
      </c>
      <c r="Q28" s="8">
        <v>0.0002719298245614035</v>
      </c>
      <c r="R28" s="8">
        <v>-0.00037058823529411767</v>
      </c>
      <c r="S28" s="8">
        <v>0.00026000000000000003</v>
      </c>
      <c r="T28" s="8">
        <v>-0.000296875</v>
      </c>
      <c r="U28" s="8">
        <v>-0.0005108695652173914</v>
      </c>
    </row>
    <row r="29" spans="2:21" ht="14.25">
      <c r="B29" s="7" t="s">
        <v>52</v>
      </c>
      <c r="C29" s="10" t="s">
        <v>53</v>
      </c>
      <c r="D29" s="8">
        <v>0.0006072678027310688</v>
      </c>
      <c r="E29" s="8">
        <v>-0.0041825613079019075</v>
      </c>
      <c r="F29" s="8">
        <v>-0.0004960422163588391</v>
      </c>
      <c r="G29" s="8">
        <v>0.0004052757793764988</v>
      </c>
      <c r="H29" s="8">
        <v>0.008159036144578313</v>
      </c>
      <c r="I29" s="8">
        <v>0.01419620253164557</v>
      </c>
      <c r="J29" s="8">
        <v>-0.0004534883720930232</v>
      </c>
      <c r="K29" s="8">
        <v>-0.0017734513274336283</v>
      </c>
      <c r="L29" s="8">
        <v>-0.0003126760563380282</v>
      </c>
      <c r="M29" s="8">
        <v>0.00010888252148997136</v>
      </c>
      <c r="N29" s="8">
        <v>0.0007003546099290781</v>
      </c>
      <c r="O29" s="8">
        <v>0.00037190082644628097</v>
      </c>
      <c r="P29" s="8">
        <v>-0.0007957610789980732</v>
      </c>
      <c r="Q29" s="8">
        <v>-0.0015654520917678812</v>
      </c>
      <c r="R29" s="8">
        <v>-0.0007969283276450512</v>
      </c>
      <c r="S29" s="8">
        <v>-0.0004888059701492537</v>
      </c>
      <c r="T29" s="8">
        <v>-0.00038834951456310677</v>
      </c>
      <c r="U29" s="8">
        <v>8.076923076923078E-05</v>
      </c>
    </row>
    <row r="30" spans="2:21" ht="14.25">
      <c r="B30" s="7" t="s">
        <v>54</v>
      </c>
      <c r="C30" s="10" t="s">
        <v>55</v>
      </c>
      <c r="D30" s="8">
        <v>-0.00023199570046578287</v>
      </c>
      <c r="E30" s="8">
        <v>0.002369747899159664</v>
      </c>
      <c r="F30" s="8">
        <v>0.0007258064516129033</v>
      </c>
      <c r="G30" s="8">
        <v>9.59409594095941E-05</v>
      </c>
      <c r="H30" s="8">
        <v>0.000948339483394834</v>
      </c>
      <c r="I30" s="8">
        <v>-0.0065735294117647055</v>
      </c>
      <c r="J30" s="8">
        <v>-0.0026094276094276096</v>
      </c>
      <c r="K30" s="8">
        <v>-0.00013353115727002967</v>
      </c>
      <c r="L30" s="8">
        <v>0.00021779859484777518</v>
      </c>
      <c r="M30" s="8">
        <v>-1.932367149758454E-05</v>
      </c>
      <c r="N30" s="8">
        <v>0.0004415954415954416</v>
      </c>
      <c r="O30" s="8">
        <v>1.2232415902140673E-05</v>
      </c>
      <c r="P30" s="8">
        <v>4.53257790368272E-05</v>
      </c>
      <c r="Q30" s="8">
        <v>-0.0004282700421940928</v>
      </c>
      <c r="R30" s="8">
        <v>-8.426966292134831E-05</v>
      </c>
      <c r="S30" s="8">
        <v>0.0003742138364779874</v>
      </c>
      <c r="T30" s="8">
        <v>0.00015613382899628254</v>
      </c>
      <c r="U30" s="8">
        <v>0.0003072916666666667</v>
      </c>
    </row>
    <row r="31" spans="2:21" ht="14.25">
      <c r="B31" s="7" t="s">
        <v>56</v>
      </c>
      <c r="C31" s="10" t="s">
        <v>57</v>
      </c>
      <c r="D31" s="8">
        <v>-0.001927650429799427</v>
      </c>
      <c r="E31" s="8">
        <v>0.008436363636363636</v>
      </c>
      <c r="F31" s="8">
        <v>0.00165</v>
      </c>
      <c r="G31" s="8">
        <v>0.0010298507462686568</v>
      </c>
      <c r="H31" s="8">
        <v>0.002736111111111111</v>
      </c>
      <c r="I31" s="8">
        <v>-0.022555555555555558</v>
      </c>
      <c r="J31" s="8">
        <v>-0.018028169014084508</v>
      </c>
      <c r="K31" s="8">
        <v>-0.00508974358974359</v>
      </c>
      <c r="L31" s="8">
        <v>-0.0016464646464646464</v>
      </c>
      <c r="M31" s="8">
        <v>0.00042857142857142855</v>
      </c>
      <c r="N31" s="8">
        <v>-0.0012558139534883722</v>
      </c>
      <c r="O31" s="8">
        <v>-0.001426829268292683</v>
      </c>
      <c r="P31" s="8">
        <v>-0.0004891304347826087</v>
      </c>
      <c r="Q31" s="8">
        <v>-0.000624</v>
      </c>
      <c r="R31" s="8">
        <v>-0.00011702127659574468</v>
      </c>
      <c r="S31" s="8">
        <v>-0.00025</v>
      </c>
      <c r="T31" s="8">
        <v>0.0007794117647058823</v>
      </c>
      <c r="U31" s="8">
        <v>0.0017346938775510204</v>
      </c>
    </row>
    <row r="32" spans="2:21" ht="14.25">
      <c r="B32" s="7" t="s">
        <v>58</v>
      </c>
      <c r="C32" s="10" t="s">
        <v>59</v>
      </c>
      <c r="D32" s="8">
        <v>-0.002393969849246231</v>
      </c>
      <c r="E32" s="8">
        <v>0.0040810810810810805</v>
      </c>
      <c r="F32" s="8">
        <v>0.0005609756097560976</v>
      </c>
      <c r="G32" s="8">
        <v>-0.000125</v>
      </c>
      <c r="H32" s="8">
        <v>-0.012306122448979592</v>
      </c>
      <c r="I32" s="8">
        <v>-0.03307692307692308</v>
      </c>
      <c r="J32" s="8">
        <v>-0.008847826086956521</v>
      </c>
      <c r="K32" s="8">
        <v>-0.002215686274509804</v>
      </c>
      <c r="L32" s="8">
        <v>3.0303030303030302E-05</v>
      </c>
      <c r="M32" s="8">
        <v>-3.0303030303030302E-05</v>
      </c>
      <c r="N32" s="8">
        <v>-0.0003278688524590164</v>
      </c>
      <c r="O32" s="8">
        <v>0.00026229508196721314</v>
      </c>
      <c r="P32" s="8">
        <v>0.00022388059701492538</v>
      </c>
      <c r="Q32" s="8">
        <v>0.00046666666666666666</v>
      </c>
      <c r="R32" s="8">
        <v>-0.00026865671641791044</v>
      </c>
      <c r="S32" s="8">
        <v>-0.0005555555555555556</v>
      </c>
      <c r="T32" s="8">
        <v>-0.0005</v>
      </c>
      <c r="U32" s="8">
        <v>-0.0012222222222222224</v>
      </c>
    </row>
    <row r="33" spans="2:21" ht="14.25">
      <c r="B33" s="7" t="s">
        <v>60</v>
      </c>
      <c r="C33" s="10" t="s">
        <v>61</v>
      </c>
      <c r="D33" s="8">
        <v>-0.0024837606837606837</v>
      </c>
      <c r="E33" s="8">
        <v>0.0015416666666666667</v>
      </c>
      <c r="F33" s="8">
        <v>0.0001923076923076923</v>
      </c>
      <c r="G33" s="8">
        <v>-0.0010357142857142859</v>
      </c>
      <c r="H33" s="8">
        <v>-0.015482758620689655</v>
      </c>
      <c r="I33" s="8">
        <v>-0.04691304347826087</v>
      </c>
      <c r="J33" s="8">
        <v>-0.004200000000000001</v>
      </c>
      <c r="K33" s="8">
        <v>-0.0012352941176470588</v>
      </c>
      <c r="L33" s="8">
        <v>2.564102564102564E-05</v>
      </c>
      <c r="M33" s="8">
        <v>0.00034285714285714285</v>
      </c>
      <c r="N33" s="8">
        <v>-0.00048484848484848484</v>
      </c>
      <c r="O33" s="8">
        <v>0.00010810810810810812</v>
      </c>
      <c r="P33" s="8">
        <v>0.0019069767441860467</v>
      </c>
      <c r="Q33" s="8">
        <v>0.0022549019607843138</v>
      </c>
      <c r="R33" s="8">
        <v>0.0013235294117647058</v>
      </c>
      <c r="S33" s="8">
        <v>0.00024242424242424242</v>
      </c>
      <c r="T33" s="8">
        <v>-0.0002727272727272727</v>
      </c>
      <c r="U33" s="8">
        <v>0.00014285714285714284</v>
      </c>
    </row>
    <row r="34" spans="2:21" ht="14.25">
      <c r="B34" s="7" t="s">
        <v>62</v>
      </c>
      <c r="C34" s="10" t="s">
        <v>63</v>
      </c>
      <c r="D34" s="8">
        <v>-0.0016839887640449438</v>
      </c>
      <c r="E34" s="8">
        <v>0.0027857142857142855</v>
      </c>
      <c r="F34" s="8">
        <v>0.0011333333333333332</v>
      </c>
      <c r="G34" s="8">
        <v>-0.0011515151515151516</v>
      </c>
      <c r="H34" s="8">
        <v>-0.02041176470588235</v>
      </c>
      <c r="I34" s="8">
        <v>-0.045759999999999995</v>
      </c>
      <c r="J34" s="8">
        <v>0.0046875</v>
      </c>
      <c r="K34" s="8">
        <v>0.0047692307692307695</v>
      </c>
      <c r="L34" s="8">
        <v>0.0008888888888888888</v>
      </c>
      <c r="M34" s="8">
        <v>2.4390243902439026E-05</v>
      </c>
      <c r="N34" s="8">
        <v>-0.0009473684210526315</v>
      </c>
      <c r="O34" s="8">
        <v>0.0008181818181818183</v>
      </c>
      <c r="P34" s="8">
        <v>0.00116</v>
      </c>
      <c r="Q34" s="8">
        <v>0.0034615384615384616</v>
      </c>
      <c r="R34" s="8">
        <v>0.0015116279069767441</v>
      </c>
      <c r="S34" s="8">
        <v>0.0005476190476190477</v>
      </c>
      <c r="T34" s="8">
        <v>-0.0008888888888888888</v>
      </c>
      <c r="U34" s="8">
        <v>-0.001</v>
      </c>
    </row>
    <row r="35" spans="2:21" ht="14.25">
      <c r="B35" s="7" t="s">
        <v>64</v>
      </c>
      <c r="C35" s="10" t="s">
        <v>65</v>
      </c>
      <c r="D35" s="8">
        <v>0.00020814013395157135</v>
      </c>
      <c r="E35" s="8">
        <v>0.0024216867469879517</v>
      </c>
      <c r="F35" s="8">
        <v>0.0015862068965517243</v>
      </c>
      <c r="G35" s="8">
        <v>0.0002127659574468085</v>
      </c>
      <c r="H35" s="8">
        <v>-0.0007368421052631578</v>
      </c>
      <c r="I35" s="8">
        <v>-0.006489795918367346</v>
      </c>
      <c r="J35" s="8">
        <v>-0.003676190476190476</v>
      </c>
      <c r="K35" s="8">
        <v>0.0006578947368421054</v>
      </c>
      <c r="L35" s="8">
        <v>0.0014285714285714286</v>
      </c>
      <c r="M35" s="8">
        <v>0.001566929133858268</v>
      </c>
      <c r="N35" s="8">
        <v>0.0008148148148148148</v>
      </c>
      <c r="O35" s="8">
        <v>0.0007657657657657658</v>
      </c>
      <c r="P35" s="8">
        <v>0.001098360655737705</v>
      </c>
      <c r="Q35" s="8">
        <v>0.0015818181818181818</v>
      </c>
      <c r="R35" s="8">
        <v>0.001</v>
      </c>
      <c r="S35" s="8">
        <v>-9.090909090909091E-06</v>
      </c>
      <c r="T35" s="8">
        <v>0.0001782178217821782</v>
      </c>
      <c r="U35" s="8">
        <v>-0.0004938271604938272</v>
      </c>
    </row>
    <row r="36" spans="2:21" ht="14.25">
      <c r="B36" s="7" t="s">
        <v>66</v>
      </c>
      <c r="C36" s="10" t="s">
        <v>67</v>
      </c>
      <c r="D36" s="8">
        <v>-0.0009758318739054291</v>
      </c>
      <c r="E36" s="8">
        <v>-0.000512</v>
      </c>
      <c r="F36" s="8">
        <v>-0.0007222222222222222</v>
      </c>
      <c r="G36" s="8">
        <v>-0.0011268656716417911</v>
      </c>
      <c r="H36" s="8">
        <v>7.971014492753622E-05</v>
      </c>
      <c r="I36" s="8">
        <v>-0.010744525547445255</v>
      </c>
      <c r="J36" s="8">
        <v>-0.0023660130718954247</v>
      </c>
      <c r="K36" s="8">
        <v>-0.0006705202312138728</v>
      </c>
      <c r="L36" s="8">
        <v>-0.0006435185185185185</v>
      </c>
      <c r="M36" s="8">
        <v>-0.0006683417085427136</v>
      </c>
      <c r="N36" s="8">
        <v>-0.0003132530120481928</v>
      </c>
      <c r="O36" s="8">
        <v>-0.0005</v>
      </c>
      <c r="P36" s="8">
        <v>-2.73224043715847E-05</v>
      </c>
      <c r="Q36" s="8">
        <v>-0.00014634146341463414</v>
      </c>
      <c r="R36" s="8">
        <v>-0.0001639344262295082</v>
      </c>
      <c r="S36" s="8">
        <v>-7.59493670886076E-05</v>
      </c>
      <c r="T36" s="8">
        <v>2.877697841726619E-05</v>
      </c>
      <c r="U36" s="8">
        <v>-0.000205607476635514</v>
      </c>
    </row>
    <row r="37" spans="2:21" ht="14.25">
      <c r="B37" s="7" t="s">
        <v>68</v>
      </c>
      <c r="C37" s="10" t="s">
        <v>69</v>
      </c>
      <c r="D37" s="8">
        <v>-0.0025208044382801663</v>
      </c>
      <c r="E37" s="8">
        <v>-0.0005087719298245614</v>
      </c>
      <c r="F37" s="8">
        <v>-0.0012333333333333335</v>
      </c>
      <c r="G37" s="8">
        <v>-0.0012615384615384615</v>
      </c>
      <c r="H37" s="8">
        <v>-0.011402985074626866</v>
      </c>
      <c r="I37" s="8">
        <v>-0.0366271186440678</v>
      </c>
      <c r="J37" s="8">
        <v>-0.007661764705882353</v>
      </c>
      <c r="K37" s="8">
        <v>-0.0014545454545454547</v>
      </c>
      <c r="L37" s="8">
        <v>0.00016666666666666666</v>
      </c>
      <c r="M37" s="8">
        <v>-0.0007752808988764045</v>
      </c>
      <c r="N37" s="8">
        <v>-0.0003246753246753247</v>
      </c>
      <c r="O37" s="8">
        <v>-0.0002738095238095238</v>
      </c>
      <c r="P37" s="8">
        <v>0.0010400000000000001</v>
      </c>
      <c r="Q37" s="8">
        <v>0.002274074074074074</v>
      </c>
      <c r="R37" s="8">
        <v>0.0012424242424242424</v>
      </c>
      <c r="S37" s="8">
        <v>-0.00032608695652173916</v>
      </c>
      <c r="T37" s="8">
        <v>-0.0006235294117647059</v>
      </c>
      <c r="U37" s="8">
        <v>-0.0014696969696969698</v>
      </c>
    </row>
    <row r="38" spans="2:21" ht="14.25">
      <c r="B38" s="7" t="s">
        <v>70</v>
      </c>
      <c r="C38" s="10" t="s">
        <v>71</v>
      </c>
      <c r="D38" s="8">
        <v>-0.0010653846153846154</v>
      </c>
      <c r="E38" s="8">
        <v>0.0035517241379310347</v>
      </c>
      <c r="F38" s="8">
        <v>0.0005806451612903226</v>
      </c>
      <c r="G38" s="8">
        <v>-0.0012857142857142859</v>
      </c>
      <c r="H38" s="8">
        <v>-0.00963888888888889</v>
      </c>
      <c r="I38" s="8">
        <v>-0.0259375</v>
      </c>
      <c r="J38" s="8">
        <v>-0.0023947368421052633</v>
      </c>
      <c r="K38" s="8">
        <v>0.0031162790697674423</v>
      </c>
      <c r="L38" s="8">
        <v>0.0014230769230769232</v>
      </c>
      <c r="M38" s="8">
        <v>0.0005625</v>
      </c>
      <c r="N38" s="8">
        <v>-0.0010681818181818182</v>
      </c>
      <c r="O38" s="8">
        <v>0.0004375</v>
      </c>
      <c r="P38" s="8">
        <v>0.0007368421052631578</v>
      </c>
      <c r="Q38" s="8">
        <v>0.001643835616438356</v>
      </c>
      <c r="R38" s="8">
        <v>0.000425531914893617</v>
      </c>
      <c r="S38" s="8">
        <v>0.00015217391304347827</v>
      </c>
      <c r="T38" s="8">
        <v>-0.00010869565217391303</v>
      </c>
      <c r="U38" s="8">
        <v>-0.0002972972972972973</v>
      </c>
    </row>
    <row r="39" spans="2:21" ht="14.25">
      <c r="B39" s="7" t="s">
        <v>72</v>
      </c>
      <c r="C39" s="10" t="s">
        <v>73</v>
      </c>
      <c r="D39" s="8">
        <v>0.00018951612903225806</v>
      </c>
      <c r="E39" s="8">
        <v>0.005317073170731708</v>
      </c>
      <c r="F39" s="8">
        <v>0.0019090909090909091</v>
      </c>
      <c r="G39" s="8">
        <v>-0.000425531914893617</v>
      </c>
      <c r="H39" s="8">
        <v>-0.006739130434782609</v>
      </c>
      <c r="I39" s="8">
        <v>-0.014820512820512822</v>
      </c>
      <c r="J39" s="8">
        <v>0.0012653061224489797</v>
      </c>
      <c r="K39" s="8">
        <v>0.0036896551724137933</v>
      </c>
      <c r="L39" s="8">
        <v>0.004097222222222223</v>
      </c>
      <c r="M39" s="8">
        <v>0.0012923076923076924</v>
      </c>
      <c r="N39" s="8">
        <v>-0.000509090909090909</v>
      </c>
      <c r="O39" s="8">
        <v>-5.084745762711865E-05</v>
      </c>
      <c r="P39" s="8">
        <v>0.0009104477611940298</v>
      </c>
      <c r="Q39" s="8">
        <v>0.0009239130434782609</v>
      </c>
      <c r="R39" s="8">
        <v>0.00014516129032258066</v>
      </c>
      <c r="S39" s="8">
        <v>0.0005789473684210527</v>
      </c>
      <c r="T39" s="8">
        <v>0.0004074074074074074</v>
      </c>
      <c r="U39" s="8">
        <v>-0.0005681818181818183</v>
      </c>
    </row>
    <row r="40" spans="2:21" ht="14.25">
      <c r="B40" s="7" t="s">
        <v>74</v>
      </c>
      <c r="C40" s="10" t="s">
        <v>75</v>
      </c>
      <c r="D40" s="8">
        <v>-0.0017610681658468026</v>
      </c>
      <c r="E40" s="8">
        <v>0.003982456140350877</v>
      </c>
      <c r="F40" s="8">
        <v>-0.0001</v>
      </c>
      <c r="G40" s="8">
        <v>0.0005970149253731342</v>
      </c>
      <c r="H40" s="8">
        <v>-0.017470588235294116</v>
      </c>
      <c r="I40" s="8">
        <v>-0.029285714285714283</v>
      </c>
      <c r="J40" s="8">
        <v>-0.002927536231884058</v>
      </c>
      <c r="K40" s="8">
        <v>0.0010625</v>
      </c>
      <c r="L40" s="8">
        <v>0.0006082474226804123</v>
      </c>
      <c r="M40" s="8">
        <v>0.0003444444444444444</v>
      </c>
      <c r="N40" s="8">
        <v>-0.0005121951219512195</v>
      </c>
      <c r="O40" s="8">
        <v>-0.00044318181818181815</v>
      </c>
      <c r="P40" s="8">
        <v>0.0013232323232323232</v>
      </c>
      <c r="Q40" s="8">
        <v>0.0015348837209302325</v>
      </c>
      <c r="R40" s="8">
        <v>0.0005333333333333334</v>
      </c>
      <c r="S40" s="8">
        <v>0.0005348837209302325</v>
      </c>
      <c r="T40" s="8">
        <v>-0.0002375</v>
      </c>
      <c r="U40" s="8">
        <v>-0.001476923076923077</v>
      </c>
    </row>
    <row r="41" spans="2:21" ht="14.25">
      <c r="B41" s="7" t="s">
        <v>76</v>
      </c>
      <c r="C41" s="10" t="s">
        <v>77</v>
      </c>
      <c r="D41" s="8">
        <v>-0.002558047493403694</v>
      </c>
      <c r="E41" s="8">
        <v>-0.00014814814814814815</v>
      </c>
      <c r="F41" s="8">
        <v>-0.0002666666666666667</v>
      </c>
      <c r="G41" s="8">
        <v>-0.00023529411764705883</v>
      </c>
      <c r="H41" s="8">
        <v>-0.017277777777777777</v>
      </c>
      <c r="I41" s="8">
        <v>-0.04471428571428571</v>
      </c>
      <c r="J41" s="8">
        <v>-0.0014411764705882352</v>
      </c>
      <c r="K41" s="8">
        <v>-0.0022195121951219515</v>
      </c>
      <c r="L41" s="8">
        <v>-0.00068</v>
      </c>
      <c r="M41" s="8">
        <v>-0.0005217391304347826</v>
      </c>
      <c r="N41" s="8">
        <v>-0.0002857142857142857</v>
      </c>
      <c r="O41" s="8">
        <v>0.0005434782608695652</v>
      </c>
      <c r="P41" s="8">
        <v>0.0007735849056603774</v>
      </c>
      <c r="Q41" s="8">
        <v>0.0018591549295774647</v>
      </c>
      <c r="R41" s="8">
        <v>0.00128</v>
      </c>
      <c r="S41" s="8">
        <v>0.0006808510638297873</v>
      </c>
      <c r="T41" s="8">
        <v>-0.00021739130434782607</v>
      </c>
      <c r="U41" s="8">
        <v>-0.0008461538461538462</v>
      </c>
    </row>
    <row r="42" spans="2:21" ht="14.25">
      <c r="B42" s="7" t="s">
        <v>78</v>
      </c>
      <c r="C42" s="10" t="s">
        <v>79</v>
      </c>
      <c r="D42" s="8">
        <v>0.0017064382752510336</v>
      </c>
      <c r="E42" s="8">
        <v>0.0035526315789473684</v>
      </c>
      <c r="F42" s="8">
        <v>0.003219730941704036</v>
      </c>
      <c r="G42" s="8">
        <v>0.0017637130801687764</v>
      </c>
      <c r="H42" s="8">
        <v>0.007350597609561753</v>
      </c>
      <c r="I42" s="8">
        <v>0.000425</v>
      </c>
      <c r="J42" s="8">
        <v>0.0007348993288590604</v>
      </c>
      <c r="K42" s="8">
        <v>0.0025884146341463416</v>
      </c>
      <c r="L42" s="8">
        <v>0.00264343163538874</v>
      </c>
      <c r="M42" s="8">
        <v>0.002049418604651163</v>
      </c>
      <c r="N42" s="8">
        <v>0.0011418918918918919</v>
      </c>
      <c r="O42" s="8">
        <v>0.0009407894736842105</v>
      </c>
      <c r="P42" s="8">
        <v>0.001052325581395349</v>
      </c>
      <c r="Q42" s="8">
        <v>0.0009953488372093024</v>
      </c>
      <c r="R42" s="8">
        <v>0.0007687074829931973</v>
      </c>
      <c r="S42" s="8">
        <v>0.000583941605839416</v>
      </c>
      <c r="T42" s="8">
        <v>0.0005805084745762712</v>
      </c>
      <c r="U42" s="8">
        <v>-2.857142857142857E-05</v>
      </c>
    </row>
    <row r="43" spans="2:21" ht="14.25">
      <c r="B43" s="7" t="s">
        <v>80</v>
      </c>
      <c r="C43" s="10" t="s">
        <v>81</v>
      </c>
      <c r="D43" s="8">
        <v>-0.0016174734356552538</v>
      </c>
      <c r="E43" s="8">
        <v>0.005394736842105263</v>
      </c>
      <c r="F43" s="8">
        <v>0.0017749999999999999</v>
      </c>
      <c r="G43" s="8">
        <v>0.0009111111111111111</v>
      </c>
      <c r="H43" s="8">
        <v>-0.022466666666666666</v>
      </c>
      <c r="I43" s="8">
        <v>-0.026675675675675678</v>
      </c>
      <c r="J43" s="8">
        <v>-0.006681818181818182</v>
      </c>
      <c r="K43" s="8">
        <v>0.0014081632653061224</v>
      </c>
      <c r="L43" s="8">
        <v>0.002185185185185185</v>
      </c>
      <c r="M43" s="8">
        <v>0.0016200000000000001</v>
      </c>
      <c r="N43" s="8">
        <v>-0.0002857142857142857</v>
      </c>
      <c r="O43" s="8">
        <v>0.0012407407407407406</v>
      </c>
      <c r="P43" s="8">
        <v>0.0014516129032258066</v>
      </c>
      <c r="Q43" s="8">
        <v>0.0016901408450704224</v>
      </c>
      <c r="R43" s="8">
        <v>0.0012340425531914894</v>
      </c>
      <c r="S43" s="8">
        <v>0.0006739130434782609</v>
      </c>
      <c r="T43" s="8">
        <v>9.090909090909092E-05</v>
      </c>
      <c r="U43" s="8">
        <v>0</v>
      </c>
    </row>
    <row r="44" spans="2:21" ht="14.25">
      <c r="B44" s="7" t="s">
        <v>82</v>
      </c>
      <c r="C44" s="10" t="s">
        <v>83</v>
      </c>
      <c r="D44" s="8">
        <v>-0.003462244177840508</v>
      </c>
      <c r="E44" s="8">
        <v>0.002440677966101695</v>
      </c>
      <c r="F44" s="8">
        <v>-0.001467741935483871</v>
      </c>
      <c r="G44" s="8">
        <v>-0.0004142857142857143</v>
      </c>
      <c r="H44" s="8">
        <v>-0.036361111111111115</v>
      </c>
      <c r="I44" s="8">
        <v>-0.040214285714285716</v>
      </c>
      <c r="J44" s="8">
        <v>7.462686567164178E-05</v>
      </c>
      <c r="K44" s="8">
        <v>-0.0018666666666666666</v>
      </c>
      <c r="L44" s="8">
        <v>1.1363636363636365E-05</v>
      </c>
      <c r="M44" s="8">
        <v>4.651162790697674E-05</v>
      </c>
      <c r="N44" s="8">
        <v>-0.0005301204819277109</v>
      </c>
      <c r="O44" s="8">
        <v>3.1914893617021275E-05</v>
      </c>
      <c r="P44" s="8">
        <v>0.0011574074074074073</v>
      </c>
      <c r="Q44" s="8">
        <v>0.0017741935483870967</v>
      </c>
      <c r="R44" s="8">
        <v>0.0009759036144578314</v>
      </c>
      <c r="S44" s="8">
        <v>-0.00010588235294117647</v>
      </c>
      <c r="T44" s="8">
        <v>-0.00065</v>
      </c>
      <c r="U44" s="8">
        <v>-0.002</v>
      </c>
    </row>
    <row r="45" spans="2:21" ht="14.25">
      <c r="B45" s="7" t="s">
        <v>84</v>
      </c>
      <c r="C45" s="10" t="s">
        <v>85</v>
      </c>
      <c r="D45" s="8">
        <v>-0.000519580805295091</v>
      </c>
      <c r="E45" s="8">
        <v>0.005837500000000001</v>
      </c>
      <c r="F45" s="8">
        <v>0.002123456790123457</v>
      </c>
      <c r="G45" s="8">
        <v>0.0012298850574712643</v>
      </c>
      <c r="H45" s="8">
        <v>-0.020208791208791207</v>
      </c>
      <c r="I45" s="8">
        <v>-0.018658536585365856</v>
      </c>
      <c r="J45" s="8">
        <v>-0.0022842105263157896</v>
      </c>
      <c r="K45" s="8">
        <v>0.00358252427184466</v>
      </c>
      <c r="L45" s="8">
        <v>0.0035964912280701754</v>
      </c>
      <c r="M45" s="8">
        <v>0.0019166666666666668</v>
      </c>
      <c r="N45" s="8">
        <v>0.0003809523809523809</v>
      </c>
      <c r="O45" s="8">
        <v>0.0003448275862068966</v>
      </c>
      <c r="P45" s="8">
        <v>0.0015454545454545454</v>
      </c>
      <c r="Q45" s="8">
        <v>0.002933333333333333</v>
      </c>
      <c r="R45" s="8">
        <v>0.002137254901960784</v>
      </c>
      <c r="S45" s="8">
        <v>0.0005096153846153846</v>
      </c>
      <c r="T45" s="8">
        <v>0.00025</v>
      </c>
      <c r="U45" s="8">
        <v>-0.0002839506172839506</v>
      </c>
    </row>
    <row r="46" spans="2:21" ht="14.25">
      <c r="B46" s="7" t="s">
        <v>86</v>
      </c>
      <c r="C46" s="10" t="s">
        <v>87</v>
      </c>
      <c r="D46" s="8">
        <v>-0.0013937867338371117</v>
      </c>
      <c r="E46" s="8">
        <v>-0.0002</v>
      </c>
      <c r="F46" s="8">
        <v>0.0005200000000000001</v>
      </c>
      <c r="G46" s="8">
        <v>-0.00016363636363636363</v>
      </c>
      <c r="H46" s="8">
        <v>-0.011350877192982455</v>
      </c>
      <c r="I46" s="8">
        <v>-0.027647058823529413</v>
      </c>
      <c r="J46" s="8">
        <v>-0.00215</v>
      </c>
      <c r="K46" s="8">
        <v>0.00022058823529411763</v>
      </c>
      <c r="L46" s="8">
        <v>0.00013924050632911392</v>
      </c>
      <c r="M46" s="8">
        <v>-0.001125</v>
      </c>
      <c r="N46" s="8">
        <v>0.001676923076923077</v>
      </c>
      <c r="O46" s="8">
        <v>0.0010547945205479452</v>
      </c>
      <c r="P46" s="8">
        <v>0.0012</v>
      </c>
      <c r="Q46" s="8">
        <v>0.0032830188679245286</v>
      </c>
      <c r="R46" s="8">
        <v>0.0012027027027027026</v>
      </c>
      <c r="S46" s="8">
        <v>8.450704225352113E-05</v>
      </c>
      <c r="T46" s="8">
        <v>-7.462686567164178E-05</v>
      </c>
      <c r="U46" s="8">
        <v>-0.0010909090909090907</v>
      </c>
    </row>
    <row r="47" spans="2:21" ht="14.25">
      <c r="B47" s="7" t="s">
        <v>88</v>
      </c>
      <c r="C47" s="10" t="s">
        <v>89</v>
      </c>
      <c r="D47" s="8">
        <v>-0.001914235190097259</v>
      </c>
      <c r="E47" s="8">
        <v>0.0016470588235294116</v>
      </c>
      <c r="F47" s="8">
        <v>0.0011764705882352942</v>
      </c>
      <c r="G47" s="8">
        <v>-0.00026785714285714287</v>
      </c>
      <c r="H47" s="8">
        <v>-0.032578947368421055</v>
      </c>
      <c r="I47" s="8">
        <v>-0.030318181818181817</v>
      </c>
      <c r="J47" s="8">
        <v>0.0016428571428571427</v>
      </c>
      <c r="K47" s="8">
        <v>0.00021875</v>
      </c>
      <c r="L47" s="8">
        <v>0.0020555555555555553</v>
      </c>
      <c r="M47" s="8">
        <v>0.001484848484848485</v>
      </c>
      <c r="N47" s="8">
        <v>0.00075</v>
      </c>
      <c r="O47" s="8">
        <v>0.001</v>
      </c>
      <c r="P47" s="8">
        <v>0.0013529411764705882</v>
      </c>
      <c r="Q47" s="8">
        <v>0.0026363636363636363</v>
      </c>
      <c r="R47" s="8">
        <v>0.0021230769230769233</v>
      </c>
      <c r="S47" s="8">
        <v>0.00031343283582089556</v>
      </c>
      <c r="T47" s="8">
        <v>-1.5625E-05</v>
      </c>
      <c r="U47" s="8">
        <v>-0.00148</v>
      </c>
    </row>
    <row r="48" spans="2:21" ht="14.25">
      <c r="B48" s="7" t="s">
        <v>90</v>
      </c>
      <c r="C48" s="10" t="s">
        <v>91</v>
      </c>
      <c r="D48" s="8">
        <v>-0.002118304885226604</v>
      </c>
      <c r="E48" s="8">
        <v>0.0017333333333333335</v>
      </c>
      <c r="F48" s="8">
        <v>0.001105263157894737</v>
      </c>
      <c r="G48" s="8">
        <v>-0.0006790123456790123</v>
      </c>
      <c r="H48" s="8">
        <v>-0.04391764705882353</v>
      </c>
      <c r="I48" s="8">
        <v>-0.024507042253521127</v>
      </c>
      <c r="J48" s="8">
        <v>0.0008705882352941177</v>
      </c>
      <c r="K48" s="8">
        <v>0.0032872340425531914</v>
      </c>
      <c r="L48" s="8">
        <v>0.00015686274509803922</v>
      </c>
      <c r="M48" s="8">
        <v>0.0004742268041237113</v>
      </c>
      <c r="N48" s="8">
        <v>0.001163265306122449</v>
      </c>
      <c r="O48" s="8">
        <v>0.0017280701754385965</v>
      </c>
      <c r="P48" s="8">
        <v>0.0030923076923076924</v>
      </c>
      <c r="Q48" s="8">
        <v>0.005057142857142857</v>
      </c>
      <c r="R48" s="8">
        <v>0.0019148936170212767</v>
      </c>
      <c r="S48" s="8">
        <v>0.0005858585858585859</v>
      </c>
      <c r="T48" s="8">
        <v>-0.00047959183673469387</v>
      </c>
      <c r="U48" s="8">
        <v>-0.0012716049382716051</v>
      </c>
    </row>
    <row r="49" spans="2:21" ht="14.25">
      <c r="B49" s="7" t="s">
        <v>92</v>
      </c>
      <c r="C49" s="10" t="s">
        <v>93</v>
      </c>
      <c r="D49" s="8">
        <v>0.0007958600999286224</v>
      </c>
      <c r="E49" s="8">
        <v>0.005518072289156626</v>
      </c>
      <c r="F49" s="8">
        <v>0.001851851851851852</v>
      </c>
      <c r="G49" s="8">
        <v>-0.00011904761904761905</v>
      </c>
      <c r="H49" s="8">
        <v>-0.01678823529411765</v>
      </c>
      <c r="I49" s="8">
        <v>-0.01693243243243243</v>
      </c>
      <c r="J49" s="8">
        <v>0.008034883720930232</v>
      </c>
      <c r="K49" s="8">
        <v>0.007236559139784946</v>
      </c>
      <c r="L49" s="8">
        <v>0.004094339622641509</v>
      </c>
      <c r="M49" s="8">
        <v>0.002350515463917526</v>
      </c>
      <c r="N49" s="8">
        <v>0.0015977011494252872</v>
      </c>
      <c r="O49" s="8">
        <v>0.0013369565217391305</v>
      </c>
      <c r="P49" s="8">
        <v>0.0017755102040816326</v>
      </c>
      <c r="Q49" s="8">
        <v>0.003808510638297872</v>
      </c>
      <c r="R49" s="8">
        <v>0.003203703703703704</v>
      </c>
      <c r="S49" s="8">
        <v>0.0011129032258064516</v>
      </c>
      <c r="T49" s="8">
        <v>0.001</v>
      </c>
      <c r="U49" s="8">
        <v>0.0012702702702702701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A1">
      <selection activeCell="G20" sqref="G20"/>
    </sheetView>
  </sheetViews>
  <sheetFormatPr defaultColWidth="9.00390625" defaultRowHeight="13.5"/>
  <cols>
    <col min="1" max="16384" width="9.00390625" style="6" customWidth="1"/>
  </cols>
  <sheetData>
    <row r="2" spans="1:22" s="5" customFormat="1" ht="14.25">
      <c r="A2" s="1"/>
      <c r="B2" s="2"/>
      <c r="C2" s="2"/>
      <c r="D2" s="9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4"/>
    </row>
    <row r="3" spans="2:21" ht="14.25">
      <c r="B3" s="7" t="s">
        <v>0</v>
      </c>
      <c r="C3" s="10" t="s">
        <v>1</v>
      </c>
      <c r="D3" s="8">
        <v>-0.0014934065934065935</v>
      </c>
      <c r="E3" s="8">
        <v>0.00036868686868686865</v>
      </c>
      <c r="F3" s="8">
        <v>-4.7619047619047614E-05</v>
      </c>
      <c r="G3" s="8">
        <v>-0.00011688311688311689</v>
      </c>
      <c r="H3" s="8">
        <v>-0.005120481927710843</v>
      </c>
      <c r="I3" s="8">
        <v>-0.01936470588235294</v>
      </c>
      <c r="J3" s="8">
        <v>-0.004137184115523466</v>
      </c>
      <c r="K3" s="8">
        <v>-0.0015416666666666667</v>
      </c>
      <c r="L3" s="8">
        <v>-0.00065</v>
      </c>
      <c r="M3" s="8">
        <v>-0.0006648936170212766</v>
      </c>
      <c r="N3" s="8">
        <v>-0.0005988372093023255</v>
      </c>
      <c r="O3" s="8">
        <v>-0.0004144927536231884</v>
      </c>
      <c r="P3" s="8">
        <v>0.000376657824933687</v>
      </c>
      <c r="Q3" s="8">
        <v>0.0010890269151138717</v>
      </c>
      <c r="R3" s="8">
        <v>0.0007018970189701897</v>
      </c>
      <c r="S3" s="8">
        <v>0.00011904761904761905</v>
      </c>
      <c r="T3" s="8">
        <v>-0.0003959044368600683</v>
      </c>
      <c r="U3" s="8">
        <v>-0.0007647058823529411</v>
      </c>
    </row>
    <row r="4" spans="2:21" ht="14.25">
      <c r="B4" s="7" t="s">
        <v>2</v>
      </c>
      <c r="C4" s="10" t="s">
        <v>3</v>
      </c>
      <c r="D4" s="8">
        <v>-0.004485925925925926</v>
      </c>
      <c r="E4" s="8">
        <v>-0.0002765957446808511</v>
      </c>
      <c r="F4" s="8">
        <v>-0.0033018867924528303</v>
      </c>
      <c r="G4" s="8">
        <v>-0.0018095238095238095</v>
      </c>
      <c r="H4" s="8">
        <v>-0.032235294117647056</v>
      </c>
      <c r="I4" s="8">
        <v>-0.045903846153846156</v>
      </c>
      <c r="J4" s="8">
        <v>-0.003951612903225807</v>
      </c>
      <c r="K4" s="8">
        <v>-0.0017361111111111112</v>
      </c>
      <c r="L4" s="8">
        <v>-0.0029069767441860465</v>
      </c>
      <c r="M4" s="8">
        <v>-0.002818181818181818</v>
      </c>
      <c r="N4" s="8">
        <v>-0.0012142857142857142</v>
      </c>
      <c r="O4" s="8">
        <v>-0.0008913043478260869</v>
      </c>
      <c r="P4" s="8">
        <v>-0.00039</v>
      </c>
      <c r="Q4" s="8">
        <v>0.00042857142857142855</v>
      </c>
      <c r="R4" s="8">
        <v>0.00033707865168539324</v>
      </c>
      <c r="S4" s="8">
        <v>-0.00021428571428571427</v>
      </c>
      <c r="T4" s="8">
        <v>-0.0005185185185185185</v>
      </c>
      <c r="U4" s="8">
        <v>-0.0007</v>
      </c>
    </row>
    <row r="5" spans="2:21" ht="14.25">
      <c r="B5" s="7" t="s">
        <v>4</v>
      </c>
      <c r="C5" s="10" t="s">
        <v>5</v>
      </c>
      <c r="D5" s="8">
        <v>-0.0018656945510360705</v>
      </c>
      <c r="E5" s="8">
        <v>0.00375</v>
      </c>
      <c r="F5" s="8">
        <v>0.0005849056603773585</v>
      </c>
      <c r="G5" s="8">
        <v>-0.0007704918032786885</v>
      </c>
      <c r="H5" s="8">
        <v>-0.029171875</v>
      </c>
      <c r="I5" s="8">
        <v>-0.03252941176470588</v>
      </c>
      <c r="J5" s="8">
        <v>0.0023</v>
      </c>
      <c r="K5" s="8">
        <v>0.0022571428571428573</v>
      </c>
      <c r="L5" s="8">
        <v>0.002</v>
      </c>
      <c r="M5" s="8">
        <v>0.0011234567901234568</v>
      </c>
      <c r="N5" s="8">
        <v>0.0002692307692307692</v>
      </c>
      <c r="O5" s="8">
        <v>0.0009186046511627906</v>
      </c>
      <c r="P5" s="8">
        <v>0.0016808510638297873</v>
      </c>
      <c r="Q5" s="8">
        <v>0.0022432432432432435</v>
      </c>
      <c r="R5" s="8">
        <v>0.0005975609756097561</v>
      </c>
      <c r="S5" s="8">
        <v>0.0002073170731707317</v>
      </c>
      <c r="T5" s="8">
        <v>-0.0003291139240506329</v>
      </c>
      <c r="U5" s="8">
        <v>-0.0011428571428571427</v>
      </c>
    </row>
    <row r="6" spans="2:21" ht="14.25">
      <c r="B6" s="7" t="s">
        <v>6</v>
      </c>
      <c r="C6" s="10" t="s">
        <v>7</v>
      </c>
      <c r="D6" s="8">
        <v>0.00200258064516129</v>
      </c>
      <c r="E6" s="8">
        <v>0.006446808510638297</v>
      </c>
      <c r="F6" s="8">
        <v>0.00404040404040404</v>
      </c>
      <c r="G6" s="8">
        <v>0.0015277777777777776</v>
      </c>
      <c r="H6" s="8">
        <v>0.0023035714285714283</v>
      </c>
      <c r="I6" s="8">
        <v>-0.0034108527131782944</v>
      </c>
      <c r="J6" s="8">
        <v>0.0038518518518518515</v>
      </c>
      <c r="K6" s="8">
        <v>0.005060402684563758</v>
      </c>
      <c r="L6" s="8">
        <v>0.004636904761904762</v>
      </c>
      <c r="M6" s="8">
        <v>0.0032</v>
      </c>
      <c r="N6" s="8">
        <v>0.0022097902097902096</v>
      </c>
      <c r="O6" s="8">
        <v>0.0024178082191780824</v>
      </c>
      <c r="P6" s="8">
        <v>0.0012515723270440252</v>
      </c>
      <c r="Q6" s="8">
        <v>0.0008736842105263158</v>
      </c>
      <c r="R6" s="8">
        <v>0.00039849624060150376</v>
      </c>
      <c r="S6" s="8">
        <v>0.00012295081967213115</v>
      </c>
      <c r="T6" s="8">
        <v>-8.108108108108109E-05</v>
      </c>
      <c r="U6" s="8">
        <v>-2.2988505747126437E-05</v>
      </c>
    </row>
    <row r="7" spans="2:21" ht="14.25">
      <c r="B7" s="7" t="s">
        <v>8</v>
      </c>
      <c r="C7" s="10" t="s">
        <v>9</v>
      </c>
      <c r="D7" s="8">
        <v>-0.004322671683913453</v>
      </c>
      <c r="E7" s="8">
        <v>0.0015</v>
      </c>
      <c r="F7" s="8">
        <v>-0.0002564102564102564</v>
      </c>
      <c r="G7" s="8">
        <v>-0.0015777777777777778</v>
      </c>
      <c r="H7" s="8">
        <v>-0.0378125</v>
      </c>
      <c r="I7" s="8">
        <v>-0.060941176470588235</v>
      </c>
      <c r="J7" s="8">
        <v>-0.00525</v>
      </c>
      <c r="K7" s="8">
        <v>-0.0006666666666666666</v>
      </c>
      <c r="L7" s="8">
        <v>-3.1746031746031745E-05</v>
      </c>
      <c r="M7" s="8">
        <v>-0.001435483870967742</v>
      </c>
      <c r="N7" s="8">
        <v>-0.0013770491803278687</v>
      </c>
      <c r="O7" s="8">
        <v>-0.0010972222222222223</v>
      </c>
      <c r="P7" s="8">
        <v>-0.00036585365853658537</v>
      </c>
      <c r="Q7" s="8">
        <v>0.0006326530612244898</v>
      </c>
      <c r="R7" s="8">
        <v>-4.1666666666666665E-05</v>
      </c>
      <c r="S7" s="8">
        <v>-0.00032857142857142856</v>
      </c>
      <c r="T7" s="8">
        <v>-0.0003013698630136986</v>
      </c>
      <c r="U7" s="8">
        <v>-0.0010847457627118644</v>
      </c>
    </row>
    <row r="8" spans="2:21" ht="14.25">
      <c r="B8" s="7" t="s">
        <v>10</v>
      </c>
      <c r="C8" s="10" t="s">
        <v>11</v>
      </c>
      <c r="D8" s="8">
        <v>-0.0035425347222222225</v>
      </c>
      <c r="E8" s="8">
        <v>0.0007272727272727273</v>
      </c>
      <c r="F8" s="8">
        <v>-0.0019166666666666668</v>
      </c>
      <c r="G8" s="8">
        <v>-0.0015471698113207549</v>
      </c>
      <c r="H8" s="8">
        <v>-0.026857142857142857</v>
      </c>
      <c r="I8" s="8">
        <v>-0.04872093023255814</v>
      </c>
      <c r="J8" s="8">
        <v>-0.0033148148148148147</v>
      </c>
      <c r="K8" s="8">
        <v>-0.0010634920634920635</v>
      </c>
      <c r="L8" s="8">
        <v>-0.0010845070422535212</v>
      </c>
      <c r="M8" s="8">
        <v>-0.0008088235294117647</v>
      </c>
      <c r="N8" s="8">
        <v>-0.0008955223880597015</v>
      </c>
      <c r="O8" s="8">
        <v>-0.00032</v>
      </c>
      <c r="P8" s="8">
        <v>0.0005595238095238096</v>
      </c>
      <c r="Q8" s="8">
        <v>0.0009191919191919193</v>
      </c>
      <c r="R8" s="8">
        <v>0.0003802816901408451</v>
      </c>
      <c r="S8" s="8">
        <v>0.00036231884057971015</v>
      </c>
      <c r="T8" s="8">
        <v>-7.246376811594203E-05</v>
      </c>
      <c r="U8" s="8">
        <v>-0.0002666666666666667</v>
      </c>
    </row>
    <row r="9" spans="2:21" ht="14.25">
      <c r="B9" s="7" t="s">
        <v>12</v>
      </c>
      <c r="C9" s="10" t="s">
        <v>13</v>
      </c>
      <c r="D9" s="8">
        <v>-0.0026503567787971457</v>
      </c>
      <c r="E9" s="8">
        <v>0.0008194444444444445</v>
      </c>
      <c r="F9" s="8">
        <v>-0.0023373493975903615</v>
      </c>
      <c r="G9" s="8">
        <v>-0.0016804123711340207</v>
      </c>
      <c r="H9" s="8">
        <v>-0.018892156862745098</v>
      </c>
      <c r="I9" s="8">
        <v>-0.0340125</v>
      </c>
      <c r="J9" s="8">
        <v>-0.0012736842105263158</v>
      </c>
      <c r="K9" s="8">
        <v>-0.0005277777777777778</v>
      </c>
      <c r="L9" s="8">
        <v>-0.0010793650793650793</v>
      </c>
      <c r="M9" s="8">
        <v>0.00023140495867768595</v>
      </c>
      <c r="N9" s="8">
        <v>-0.00011864406779661017</v>
      </c>
      <c r="O9" s="8">
        <v>0.00021212121212121213</v>
      </c>
      <c r="P9" s="8">
        <v>0.0012482758620689656</v>
      </c>
      <c r="Q9" s="8">
        <v>0.001345029239766082</v>
      </c>
      <c r="R9" s="8">
        <v>7.692307692307693E-05</v>
      </c>
      <c r="S9" s="8">
        <v>-0.0005535714285714286</v>
      </c>
      <c r="T9" s="8">
        <v>-0.0006915887850467289</v>
      </c>
      <c r="U9" s="8">
        <v>-0.0008444444444444444</v>
      </c>
    </row>
    <row r="10" spans="2:21" ht="14.25">
      <c r="B10" s="7" t="s">
        <v>14</v>
      </c>
      <c r="C10" s="10" t="s">
        <v>15</v>
      </c>
      <c r="D10" s="8">
        <v>-0.001745837580699966</v>
      </c>
      <c r="E10" s="8">
        <v>0.0022941176470588232</v>
      </c>
      <c r="F10" s="8">
        <v>0.0003203125</v>
      </c>
      <c r="G10" s="8">
        <v>-0.00045390070921985816</v>
      </c>
      <c r="H10" s="8">
        <v>-0.004410958904109589</v>
      </c>
      <c r="I10" s="8">
        <v>-0.02438235294117647</v>
      </c>
      <c r="J10" s="8">
        <v>-0.008607594936708861</v>
      </c>
      <c r="K10" s="8">
        <v>-0.0027796610169491527</v>
      </c>
      <c r="L10" s="8">
        <v>-0.000509433962264151</v>
      </c>
      <c r="M10" s="8">
        <v>-0.0007783018867924529</v>
      </c>
      <c r="N10" s="8">
        <v>-0.0009398907103825137</v>
      </c>
      <c r="O10" s="8">
        <v>-0.0004804469273743017</v>
      </c>
      <c r="P10" s="8">
        <v>-0.0003712871287128713</v>
      </c>
      <c r="Q10" s="8">
        <v>0.00011999999999999999</v>
      </c>
      <c r="R10" s="8">
        <v>0.0011275510204081633</v>
      </c>
      <c r="S10" s="8">
        <v>0.001088235294117647</v>
      </c>
      <c r="T10" s="8">
        <v>0.0012462686567164178</v>
      </c>
      <c r="U10" s="8">
        <v>0.001696078431372549</v>
      </c>
    </row>
    <row r="11" spans="2:21" ht="14.25">
      <c r="B11" s="7" t="s">
        <v>16</v>
      </c>
      <c r="C11" s="10" t="s">
        <v>17</v>
      </c>
      <c r="D11" s="8">
        <v>-0.0007344377510040161</v>
      </c>
      <c r="E11" s="8">
        <v>0.0021219512195121953</v>
      </c>
      <c r="F11" s="8">
        <v>0.00019540229885057472</v>
      </c>
      <c r="G11" s="8">
        <v>-0.0007553191489361702</v>
      </c>
      <c r="H11" s="8">
        <v>-0.00696875</v>
      </c>
      <c r="I11" s="8">
        <v>-0.015761363636363636</v>
      </c>
      <c r="J11" s="8">
        <v>-0.0017889908256880733</v>
      </c>
      <c r="K11" s="8">
        <v>0.0020975609756097562</v>
      </c>
      <c r="L11" s="8">
        <v>-0.00023129251700680273</v>
      </c>
      <c r="M11" s="8">
        <v>-0.0002937062937062937</v>
      </c>
      <c r="N11" s="8">
        <v>0.0002</v>
      </c>
      <c r="O11" s="8">
        <v>-0.00033600000000000004</v>
      </c>
      <c r="P11" s="8">
        <v>0.0002571428571428571</v>
      </c>
      <c r="Q11" s="8">
        <v>0.0008</v>
      </c>
      <c r="R11" s="8">
        <v>0.0010238095238095236</v>
      </c>
      <c r="S11" s="8">
        <v>0.0005462962962962962</v>
      </c>
      <c r="T11" s="8">
        <v>0.0007111111111111111</v>
      </c>
      <c r="U11" s="8">
        <v>0.0004225352112676056</v>
      </c>
    </row>
    <row r="12" spans="2:21" ht="14.25">
      <c r="B12" s="7" t="s">
        <v>18</v>
      </c>
      <c r="C12" s="10" t="s">
        <v>19</v>
      </c>
      <c r="D12" s="8">
        <v>-0.0012218875502008034</v>
      </c>
      <c r="E12" s="8">
        <v>0.002148148148148148</v>
      </c>
      <c r="F12" s="8">
        <v>-0.0002727272727272727</v>
      </c>
      <c r="G12" s="8">
        <v>-0.0009387755102040817</v>
      </c>
      <c r="H12" s="8">
        <v>-0.00048514851485148515</v>
      </c>
      <c r="I12" s="8">
        <v>-0.028081395348837208</v>
      </c>
      <c r="J12" s="8">
        <v>-0.004744897959183674</v>
      </c>
      <c r="K12" s="8">
        <v>-0.0014310344827586207</v>
      </c>
      <c r="L12" s="8">
        <v>0.0007569444444444444</v>
      </c>
      <c r="M12" s="8">
        <v>-8.275862068965517E-05</v>
      </c>
      <c r="N12" s="8">
        <v>-0.001288</v>
      </c>
      <c r="O12" s="8">
        <v>-0.0003728813559322034</v>
      </c>
      <c r="P12" s="8">
        <v>0.0006307692307692308</v>
      </c>
      <c r="Q12" s="8">
        <v>0.0006204819277108435</v>
      </c>
      <c r="R12" s="8">
        <v>0.0012222222222222224</v>
      </c>
      <c r="S12" s="8">
        <v>0.0011043478260869565</v>
      </c>
      <c r="T12" s="8">
        <v>0.001</v>
      </c>
      <c r="U12" s="8">
        <v>0.0012894736842105263</v>
      </c>
    </row>
    <row r="13" spans="2:21" ht="14.25">
      <c r="B13" s="7" t="s">
        <v>20</v>
      </c>
      <c r="C13" s="10" t="s">
        <v>21</v>
      </c>
      <c r="D13" s="8">
        <v>0.0016020521353300055</v>
      </c>
      <c r="E13" s="8">
        <v>0.0056354515050167225</v>
      </c>
      <c r="F13" s="8">
        <v>0.0013483870967741936</v>
      </c>
      <c r="G13" s="8">
        <v>0.0012951807228915662</v>
      </c>
      <c r="H13" s="8">
        <v>0.007828080229226361</v>
      </c>
      <c r="I13" s="8">
        <v>0.004485861182519281</v>
      </c>
      <c r="J13" s="8">
        <v>-0.00028746928746928746</v>
      </c>
      <c r="K13" s="8">
        <v>0.001873362445414847</v>
      </c>
      <c r="L13" s="8">
        <v>0.001605954465849387</v>
      </c>
      <c r="M13" s="8">
        <v>0.001</v>
      </c>
      <c r="N13" s="8">
        <v>0.0005430327868852459</v>
      </c>
      <c r="O13" s="8">
        <v>0.0005059101654846335</v>
      </c>
      <c r="P13" s="8">
        <v>-3.890160183066362E-05</v>
      </c>
      <c r="Q13" s="8">
        <v>-0.0005902777777777778</v>
      </c>
      <c r="R13" s="8">
        <v>-2.231237322515213E-05</v>
      </c>
      <c r="S13" s="8">
        <v>0.0003939393939393939</v>
      </c>
      <c r="T13" s="8">
        <v>0.0014123376623376624</v>
      </c>
      <c r="U13" s="8">
        <v>0.003293193717277487</v>
      </c>
    </row>
    <row r="14" spans="2:21" ht="14.25">
      <c r="B14" s="7" t="s">
        <v>22</v>
      </c>
      <c r="C14" s="10" t="s">
        <v>23</v>
      </c>
      <c r="D14" s="8">
        <v>0.00039418886198547216</v>
      </c>
      <c r="E14" s="8">
        <v>0.0007391304347826086</v>
      </c>
      <c r="F14" s="8">
        <v>-0.0006934865900383141</v>
      </c>
      <c r="G14" s="8">
        <v>-3.6101083032490977E-06</v>
      </c>
      <c r="H14" s="8">
        <v>0.00801056338028169</v>
      </c>
      <c r="I14" s="8">
        <v>0.010378205128205129</v>
      </c>
      <c r="J14" s="8">
        <v>-0.004234782608695652</v>
      </c>
      <c r="K14" s="8">
        <v>-0.002847545219638243</v>
      </c>
      <c r="L14" s="8">
        <v>-0.0018058455114822547</v>
      </c>
      <c r="M14" s="8">
        <v>-0.001393574297188755</v>
      </c>
      <c r="N14" s="8">
        <v>-0.0005863746958637469</v>
      </c>
      <c r="O14" s="8">
        <v>-0.0004258241758241758</v>
      </c>
      <c r="P14" s="8">
        <v>-0.00034210526315789477</v>
      </c>
      <c r="Q14" s="8">
        <v>-0.0004387351778656127</v>
      </c>
      <c r="R14" s="8">
        <v>0.0005402298850574712</v>
      </c>
      <c r="S14" s="8">
        <v>0.0006053333333333333</v>
      </c>
      <c r="T14" s="8">
        <v>0.001028268551236749</v>
      </c>
      <c r="U14" s="8">
        <v>0.0019239130434782609</v>
      </c>
    </row>
    <row r="15" spans="2:21" ht="14.25">
      <c r="B15" s="7" t="s">
        <v>24</v>
      </c>
      <c r="C15" s="10" t="s">
        <v>25</v>
      </c>
      <c r="D15" s="8">
        <v>0.00530400604686319</v>
      </c>
      <c r="E15" s="8">
        <v>-0.006219844357976654</v>
      </c>
      <c r="F15" s="8">
        <v>0.00088125</v>
      </c>
      <c r="G15" s="8">
        <v>0.002372745490981964</v>
      </c>
      <c r="H15" s="8">
        <v>0.030430740037950665</v>
      </c>
      <c r="I15" s="8">
        <v>0.055389244558258645</v>
      </c>
      <c r="J15" s="8">
        <v>0.01660191082802548</v>
      </c>
      <c r="K15" s="8">
        <v>0.0023369565217391305</v>
      </c>
      <c r="L15" s="8">
        <v>0.0007890556045895851</v>
      </c>
      <c r="M15" s="8">
        <v>0.001063047285464098</v>
      </c>
      <c r="N15" s="8">
        <v>0.0014495884773662552</v>
      </c>
      <c r="O15" s="8">
        <v>0.00027261306532663315</v>
      </c>
      <c r="P15" s="8">
        <v>-0.00210195530726257</v>
      </c>
      <c r="Q15" s="8">
        <v>-0.0031363636363636364</v>
      </c>
      <c r="R15" s="8">
        <v>-0.00259765625</v>
      </c>
      <c r="S15" s="8">
        <v>-0.0014261119081779051</v>
      </c>
      <c r="T15" s="8">
        <v>-0.0011581632653061224</v>
      </c>
      <c r="U15" s="8">
        <v>-0.0009211822660098522</v>
      </c>
    </row>
    <row r="16" spans="2:21" ht="14.25">
      <c r="B16" s="7" t="s">
        <v>26</v>
      </c>
      <c r="C16" s="10" t="s">
        <v>27</v>
      </c>
      <c r="D16" s="8">
        <v>0.0013627440167640896</v>
      </c>
      <c r="E16" s="8">
        <v>-0.0017994791666666667</v>
      </c>
      <c r="F16" s="8">
        <v>-0.00015025906735751296</v>
      </c>
      <c r="G16" s="8">
        <v>0.00032107843137254904</v>
      </c>
      <c r="H16" s="8">
        <v>0.013462469733656175</v>
      </c>
      <c r="I16" s="8">
        <v>0.01780522088353414</v>
      </c>
      <c r="J16" s="8">
        <v>0.001</v>
      </c>
      <c r="K16" s="8">
        <v>0.0007090909090909091</v>
      </c>
      <c r="L16" s="8">
        <v>-0.00043012211668928086</v>
      </c>
      <c r="M16" s="8">
        <v>-0.00035861182519280206</v>
      </c>
      <c r="N16" s="8">
        <v>-0.0001474164133738602</v>
      </c>
      <c r="O16" s="8">
        <v>-0.0010388170055452865</v>
      </c>
      <c r="P16" s="8">
        <v>-0.0012460629921259843</v>
      </c>
      <c r="Q16" s="8">
        <v>-0.0021124437781109445</v>
      </c>
      <c r="R16" s="8">
        <v>-0.0009770723104056437</v>
      </c>
      <c r="S16" s="8">
        <v>2.7944111776447106E-05</v>
      </c>
      <c r="T16" s="8">
        <v>0.0008307692307692308</v>
      </c>
      <c r="U16" s="8">
        <v>0.00165</v>
      </c>
    </row>
    <row r="17" spans="2:21" ht="14.25">
      <c r="B17" s="7" t="s">
        <v>28</v>
      </c>
      <c r="C17" s="10" t="s">
        <v>29</v>
      </c>
      <c r="D17" s="8">
        <v>-0.0021866212185769067</v>
      </c>
      <c r="E17" s="8">
        <v>0.001797752808988764</v>
      </c>
      <c r="F17" s="8">
        <v>-5.263157894736842E-05</v>
      </c>
      <c r="G17" s="8">
        <v>-0.001037037037037037</v>
      </c>
      <c r="H17" s="8">
        <v>-0.012321739130434783</v>
      </c>
      <c r="I17" s="8">
        <v>-0.0352</v>
      </c>
      <c r="J17" s="8">
        <v>-0.0023982300884955753</v>
      </c>
      <c r="K17" s="8">
        <v>0.0010610687022900764</v>
      </c>
      <c r="L17" s="8">
        <v>-0.0003949044585987261</v>
      </c>
      <c r="M17" s="8">
        <v>-0.000743421052631579</v>
      </c>
      <c r="N17" s="8">
        <v>-0.0006382978723404256</v>
      </c>
      <c r="O17" s="8">
        <v>-5.5172413793103446E-05</v>
      </c>
      <c r="P17" s="8">
        <v>0.0006503067484662577</v>
      </c>
      <c r="Q17" s="8">
        <v>0.0008768472906403942</v>
      </c>
      <c r="R17" s="8">
        <v>0.00027333333333333333</v>
      </c>
      <c r="S17" s="8">
        <v>-7.142857142857143E-06</v>
      </c>
      <c r="T17" s="8">
        <v>-0.0003333333333333333</v>
      </c>
      <c r="U17" s="8">
        <v>-0.0010091743119266055</v>
      </c>
    </row>
    <row r="18" spans="2:21" ht="14.25">
      <c r="B18" s="7" t="s">
        <v>30</v>
      </c>
      <c r="C18" s="10" t="s">
        <v>31</v>
      </c>
      <c r="D18" s="8">
        <v>-0.0012513863216266174</v>
      </c>
      <c r="E18" s="8">
        <v>0.001829268292682927</v>
      </c>
      <c r="F18" s="8">
        <v>-0.0019782608695652175</v>
      </c>
      <c r="G18" s="8">
        <v>-0.0008431372549019607</v>
      </c>
      <c r="H18" s="8">
        <v>-0.011215686274509803</v>
      </c>
      <c r="I18" s="8">
        <v>-0.02026829268292683</v>
      </c>
      <c r="J18" s="8">
        <v>-0.0033137254901960786</v>
      </c>
      <c r="K18" s="8">
        <v>0.0014833333333333335</v>
      </c>
      <c r="L18" s="8">
        <v>-0.0003333333333333333</v>
      </c>
      <c r="M18" s="8">
        <v>0.00087012987012987</v>
      </c>
      <c r="N18" s="8">
        <v>0.000390625</v>
      </c>
      <c r="O18" s="8">
        <v>0.0008225806451612903</v>
      </c>
      <c r="P18" s="8">
        <v>0.0002318840579710145</v>
      </c>
      <c r="Q18" s="8">
        <v>0.0008064516129032258</v>
      </c>
      <c r="R18" s="8">
        <v>0.0007435897435897436</v>
      </c>
      <c r="S18" s="8">
        <v>0.00016666666666666666</v>
      </c>
      <c r="T18" s="8">
        <v>-0.0003559322033898305</v>
      </c>
      <c r="U18" s="8">
        <v>-0.0005</v>
      </c>
    </row>
    <row r="19" spans="2:21" ht="14.25">
      <c r="B19" s="7" t="s">
        <v>32</v>
      </c>
      <c r="C19" s="10" t="s">
        <v>33</v>
      </c>
      <c r="D19" s="8">
        <v>-0.0006723989681857265</v>
      </c>
      <c r="E19" s="8">
        <v>0.0004897959183673469</v>
      </c>
      <c r="F19" s="8">
        <v>-0.0012745098039215685</v>
      </c>
      <c r="G19" s="8">
        <v>-0.0013214285714285715</v>
      </c>
      <c r="H19" s="8">
        <v>0.013862068965517243</v>
      </c>
      <c r="I19" s="8">
        <v>-0.02282456140350877</v>
      </c>
      <c r="J19" s="8">
        <v>-0.002406779661016949</v>
      </c>
      <c r="K19" s="8">
        <v>0.00035820895522388057</v>
      </c>
      <c r="L19" s="8">
        <v>0.0009882352941176472</v>
      </c>
      <c r="M19" s="8">
        <v>-0.000975609756097561</v>
      </c>
      <c r="N19" s="8">
        <v>0.00024285714285714286</v>
      </c>
      <c r="O19" s="8">
        <v>-0.001144927536231884</v>
      </c>
      <c r="P19" s="8">
        <v>-0.0003055555555555556</v>
      </c>
      <c r="Q19" s="8">
        <v>0.00018556701030927837</v>
      </c>
      <c r="R19" s="8">
        <v>0.00024358974358974357</v>
      </c>
      <c r="S19" s="8">
        <v>0.00027692307692307695</v>
      </c>
      <c r="T19" s="8">
        <v>0.00010714285714285714</v>
      </c>
      <c r="U19" s="8">
        <v>-0.0005217391304347826</v>
      </c>
    </row>
    <row r="20" spans="2:21" ht="14.25">
      <c r="B20" s="7" t="s">
        <v>34</v>
      </c>
      <c r="C20" s="10" t="s">
        <v>35</v>
      </c>
      <c r="D20" s="8">
        <v>-0.0025719649561952444</v>
      </c>
      <c r="E20" s="8">
        <v>8.823529411764706E-05</v>
      </c>
      <c r="F20" s="8">
        <v>0.0003888888888888889</v>
      </c>
      <c r="G20" s="8">
        <v>-0.0010256410256410256</v>
      </c>
      <c r="H20" s="8">
        <v>-0.01078048780487805</v>
      </c>
      <c r="I20" s="8">
        <v>-0.03436363636363637</v>
      </c>
      <c r="J20" s="8">
        <v>-0.006923076923076923</v>
      </c>
      <c r="K20" s="8">
        <v>0.00024444444444444443</v>
      </c>
      <c r="L20" s="8">
        <v>-0.0002222222222222222</v>
      </c>
      <c r="M20" s="8">
        <v>0.00032075471698113204</v>
      </c>
      <c r="N20" s="8">
        <v>-0.0014166666666666668</v>
      </c>
      <c r="O20" s="8">
        <v>-0.0016</v>
      </c>
      <c r="P20" s="8">
        <v>0.00021153846153846155</v>
      </c>
      <c r="Q20" s="8">
        <v>0.00033823529411764706</v>
      </c>
      <c r="R20" s="8">
        <v>-0.00020408163265306123</v>
      </c>
      <c r="S20" s="8">
        <v>4.4444444444444447E-05</v>
      </c>
      <c r="T20" s="8">
        <v>-9.302325581395348E-05</v>
      </c>
      <c r="U20" s="8">
        <v>-0.00075</v>
      </c>
    </row>
    <row r="21" spans="2:21" ht="14.25">
      <c r="B21" s="7" t="s">
        <v>36</v>
      </c>
      <c r="C21" s="10" t="s">
        <v>37</v>
      </c>
      <c r="D21" s="8">
        <v>-0.0027241784037558684</v>
      </c>
      <c r="E21" s="8">
        <v>0.0003333333333333333</v>
      </c>
      <c r="F21" s="8">
        <v>-0.0010833333333333333</v>
      </c>
      <c r="G21" s="8">
        <v>-0.00043902439024390245</v>
      </c>
      <c r="H21" s="8">
        <v>0.001326086956521739</v>
      </c>
      <c r="I21" s="8">
        <v>-0.0446</v>
      </c>
      <c r="J21" s="8">
        <v>-0.015525</v>
      </c>
      <c r="K21" s="8">
        <v>-0.0033478260869565218</v>
      </c>
      <c r="L21" s="8">
        <v>0</v>
      </c>
      <c r="M21" s="8">
        <v>0.00015</v>
      </c>
      <c r="N21" s="8">
        <v>-0.0009107142857142857</v>
      </c>
      <c r="O21" s="8">
        <v>-0.0002641509433962264</v>
      </c>
      <c r="P21" s="8">
        <v>0.001280701754385965</v>
      </c>
      <c r="Q21" s="8">
        <v>0.0018695652173913045</v>
      </c>
      <c r="R21" s="8">
        <v>0.001037037037037037</v>
      </c>
      <c r="S21" s="8">
        <v>0.00098</v>
      </c>
      <c r="T21" s="8">
        <v>0.0005116279069767442</v>
      </c>
      <c r="U21" s="8">
        <v>0.00034285714285714285</v>
      </c>
    </row>
    <row r="22" spans="2:21" ht="14.25">
      <c r="B22" s="7" t="s">
        <v>38</v>
      </c>
      <c r="C22" s="10" t="s">
        <v>39</v>
      </c>
      <c r="D22" s="8">
        <v>-0.0012617260787992494</v>
      </c>
      <c r="E22" s="8">
        <v>0.0021954022988505744</v>
      </c>
      <c r="F22" s="8">
        <v>0.0006736842105263158</v>
      </c>
      <c r="G22" s="8">
        <v>-0.0009428571428571429</v>
      </c>
      <c r="H22" s="8">
        <v>-0.01738095238095238</v>
      </c>
      <c r="I22" s="8">
        <v>-0.029753246753246754</v>
      </c>
      <c r="J22" s="8">
        <v>-0.0014444444444444444</v>
      </c>
      <c r="K22" s="8">
        <v>0.002042372881355932</v>
      </c>
      <c r="L22" s="8">
        <v>0.00046621621621621625</v>
      </c>
      <c r="M22" s="8">
        <v>-0.00010135135135135136</v>
      </c>
      <c r="N22" s="8">
        <v>-0.00046564885496183206</v>
      </c>
      <c r="O22" s="8">
        <v>0.000671875</v>
      </c>
      <c r="P22" s="8">
        <v>0.0017238805970149255</v>
      </c>
      <c r="Q22" s="8">
        <v>0.0025988372093023256</v>
      </c>
      <c r="R22" s="8">
        <v>0.001801418439716312</v>
      </c>
      <c r="S22" s="8">
        <v>0.000625</v>
      </c>
      <c r="T22" s="8">
        <v>0.0004824561403508772</v>
      </c>
      <c r="U22" s="8">
        <v>0.00029292929292929295</v>
      </c>
    </row>
    <row r="23" spans="2:21" ht="14.25">
      <c r="B23" s="7" t="s">
        <v>40</v>
      </c>
      <c r="C23" s="10" t="s">
        <v>41</v>
      </c>
      <c r="D23" s="8">
        <v>-0.0023347889374090245</v>
      </c>
      <c r="E23" s="8">
        <v>0.0052873563218390806</v>
      </c>
      <c r="F23" s="8">
        <v>0.0005053763440860215</v>
      </c>
      <c r="G23" s="8">
        <v>-0.00017475728155339808</v>
      </c>
      <c r="H23" s="8">
        <v>-0.008807692307692308</v>
      </c>
      <c r="I23" s="8">
        <v>-0.02456382978723404</v>
      </c>
      <c r="J23" s="8">
        <v>-0.014097087378640778</v>
      </c>
      <c r="K23" s="8">
        <v>-0.0026324786324786326</v>
      </c>
      <c r="L23" s="8">
        <v>-0.0005277777777777778</v>
      </c>
      <c r="M23" s="8">
        <v>0.0003150684931506849</v>
      </c>
      <c r="N23" s="8">
        <v>-0.000968503937007874</v>
      </c>
      <c r="O23" s="8">
        <v>-0.001008130081300813</v>
      </c>
      <c r="P23" s="8">
        <v>0.00010077519379844962</v>
      </c>
      <c r="Q23" s="8">
        <v>0.00026744186046511625</v>
      </c>
      <c r="R23" s="8">
        <v>0.00027205882352941175</v>
      </c>
      <c r="S23" s="8">
        <v>-0.00023387096774193548</v>
      </c>
      <c r="T23" s="8">
        <v>-0.00022857142857142857</v>
      </c>
      <c r="U23" s="8">
        <v>-0.00065</v>
      </c>
    </row>
    <row r="24" spans="2:21" ht="14.25">
      <c r="B24" s="7" t="s">
        <v>42</v>
      </c>
      <c r="C24" s="10" t="s">
        <v>43</v>
      </c>
      <c r="D24" s="8">
        <v>-0.00184524765729585</v>
      </c>
      <c r="E24" s="8">
        <v>-0.0021320754716981135</v>
      </c>
      <c r="F24" s="8">
        <v>-0.00296969696969697</v>
      </c>
      <c r="G24" s="8">
        <v>-0.00211864406779661</v>
      </c>
      <c r="H24" s="8">
        <v>-0.00987709497206704</v>
      </c>
      <c r="I24" s="8">
        <v>-0.013651006711409395</v>
      </c>
      <c r="J24" s="8">
        <v>-0.0017897435897435898</v>
      </c>
      <c r="K24" s="8">
        <v>-0.0022036199095022625</v>
      </c>
      <c r="L24" s="8">
        <v>-0.0017537313432835822</v>
      </c>
      <c r="M24" s="8">
        <v>-0.002025735294117647</v>
      </c>
      <c r="N24" s="8">
        <v>-0.0013781512605042017</v>
      </c>
      <c r="O24" s="8">
        <v>-0.0009737991266375546</v>
      </c>
      <c r="P24" s="8">
        <v>0.00020416666666666665</v>
      </c>
      <c r="Q24" s="8">
        <v>0.0005048231511254019</v>
      </c>
      <c r="R24" s="8">
        <v>0.0006653225806451613</v>
      </c>
      <c r="S24" s="8">
        <v>0.00026222222222222223</v>
      </c>
      <c r="T24" s="8">
        <v>0.0001935483870967742</v>
      </c>
      <c r="U24" s="8">
        <v>-2.1276595744680852E-05</v>
      </c>
    </row>
    <row r="25" spans="2:21" ht="14.25">
      <c r="B25" s="7" t="s">
        <v>44</v>
      </c>
      <c r="C25" s="10" t="s">
        <v>45</v>
      </c>
      <c r="D25" s="8">
        <v>0.001062474754274943</v>
      </c>
      <c r="E25" s="8">
        <v>-0.002291907514450867</v>
      </c>
      <c r="F25" s="8">
        <v>-0.001119186046511628</v>
      </c>
      <c r="G25" s="8">
        <v>-0.0007841530054644809</v>
      </c>
      <c r="H25" s="8">
        <v>0.006754143646408839</v>
      </c>
      <c r="I25" s="8">
        <v>0.015811414392059554</v>
      </c>
      <c r="J25" s="8">
        <v>0.004320088300220751</v>
      </c>
      <c r="K25" s="8">
        <v>0.000726530612244898</v>
      </c>
      <c r="L25" s="8">
        <v>-0.0005363790186125212</v>
      </c>
      <c r="M25" s="8">
        <v>-0.00040604026845637587</v>
      </c>
      <c r="N25" s="8">
        <v>-0.0004166666666666667</v>
      </c>
      <c r="O25" s="8">
        <v>-0.00011655011655011655</v>
      </c>
      <c r="P25" s="8">
        <v>-0.0008100961538461539</v>
      </c>
      <c r="Q25" s="8">
        <v>-0.0009799635701275046</v>
      </c>
      <c r="R25" s="8">
        <v>-0.00045770065075921904</v>
      </c>
      <c r="S25" s="8">
        <v>-0.00031784841075794623</v>
      </c>
      <c r="T25" s="8">
        <v>-0.00014106583072100311</v>
      </c>
      <c r="U25" s="8">
        <v>0.0003594470046082949</v>
      </c>
    </row>
    <row r="26" spans="2:21" ht="14.25">
      <c r="B26" s="7" t="s">
        <v>46</v>
      </c>
      <c r="C26" s="10" t="s">
        <v>47</v>
      </c>
      <c r="D26" s="8">
        <v>-0.0017532608695652173</v>
      </c>
      <c r="E26" s="8">
        <v>-0.00014285714285714284</v>
      </c>
      <c r="F26" s="8">
        <v>-0.00048148148148148144</v>
      </c>
      <c r="G26" s="8">
        <v>0.00015730337078651685</v>
      </c>
      <c r="H26" s="8">
        <v>-0.007615384615384615</v>
      </c>
      <c r="I26" s="8">
        <v>-0.017839506172839505</v>
      </c>
      <c r="J26" s="8">
        <v>-0.008457446808510639</v>
      </c>
      <c r="K26" s="8">
        <v>-0.0010761904761904762</v>
      </c>
      <c r="L26" s="8">
        <v>-0.00016666666666666666</v>
      </c>
      <c r="M26" s="8">
        <v>0.00010526315789473683</v>
      </c>
      <c r="N26" s="8">
        <v>0.0001794871794871795</v>
      </c>
      <c r="O26" s="8">
        <v>-0.0007927927927927928</v>
      </c>
      <c r="P26" s="8">
        <v>-0.0004260869565217391</v>
      </c>
      <c r="Q26" s="8">
        <v>0.0005302013422818792</v>
      </c>
      <c r="R26" s="8">
        <v>0.00035</v>
      </c>
      <c r="S26" s="8">
        <v>-0.0001651376146788991</v>
      </c>
      <c r="T26" s="8">
        <v>-0.0004</v>
      </c>
      <c r="U26" s="8">
        <v>-0.0005616438356164384</v>
      </c>
    </row>
    <row r="27" spans="2:21" ht="14.25">
      <c r="B27" s="7" t="s">
        <v>48</v>
      </c>
      <c r="C27" s="10" t="s">
        <v>49</v>
      </c>
      <c r="D27" s="8">
        <v>-0.00010106007067137809</v>
      </c>
      <c r="E27" s="8">
        <v>0.004867647058823529</v>
      </c>
      <c r="F27" s="8">
        <v>0.0002753623188405797</v>
      </c>
      <c r="G27" s="8">
        <v>-0.00034246575342465754</v>
      </c>
      <c r="H27" s="8">
        <v>0.002361111111111111</v>
      </c>
      <c r="I27" s="8">
        <v>-0.014518987341772151</v>
      </c>
      <c r="J27" s="8">
        <v>-0.0026543209876543207</v>
      </c>
      <c r="K27" s="8">
        <v>0.0027666666666666664</v>
      </c>
      <c r="L27" s="8">
        <v>0.0020093457943925236</v>
      </c>
      <c r="M27" s="8">
        <v>0.001548076923076923</v>
      </c>
      <c r="N27" s="8">
        <v>0.0004318181818181818</v>
      </c>
      <c r="O27" s="8">
        <v>0.00037349397590361445</v>
      </c>
      <c r="P27" s="8">
        <v>-0.00036470588235294114</v>
      </c>
      <c r="Q27" s="8">
        <v>-0.0003027522935779817</v>
      </c>
      <c r="R27" s="8">
        <v>-0.0004166666666666667</v>
      </c>
      <c r="S27" s="8">
        <v>5.6338028169014086E-05</v>
      </c>
      <c r="T27" s="8">
        <v>0.0006166666666666667</v>
      </c>
      <c r="U27" s="8">
        <v>0.0002765957446808511</v>
      </c>
    </row>
    <row r="28" spans="2:21" ht="14.25">
      <c r="B28" s="7" t="s">
        <v>50</v>
      </c>
      <c r="C28" s="10" t="s">
        <v>51</v>
      </c>
      <c r="D28" s="8">
        <v>-0.0007516190476190476</v>
      </c>
      <c r="E28" s="8">
        <v>-0.003</v>
      </c>
      <c r="F28" s="8">
        <v>-0.0007339449541284404</v>
      </c>
      <c r="G28" s="8">
        <v>0.0002564102564102564</v>
      </c>
      <c r="H28" s="8">
        <v>0.014731707317073172</v>
      </c>
      <c r="I28" s="8">
        <v>-0.0006242424242424243</v>
      </c>
      <c r="J28" s="8">
        <v>-0.011973154362416107</v>
      </c>
      <c r="K28" s="8">
        <v>-0.007</v>
      </c>
      <c r="L28" s="8">
        <v>-0.0021979166666666666</v>
      </c>
      <c r="M28" s="8">
        <v>0.0003717277486910995</v>
      </c>
      <c r="N28" s="8">
        <v>0.00041975308641975306</v>
      </c>
      <c r="O28" s="8">
        <v>0.0002602739726027397</v>
      </c>
      <c r="P28" s="8">
        <v>0.00012837837837837836</v>
      </c>
      <c r="Q28" s="8">
        <v>-0.000514018691588785</v>
      </c>
      <c r="R28" s="8">
        <v>-0.00016292134831460674</v>
      </c>
      <c r="S28" s="8">
        <v>-3.184713375796178E-05</v>
      </c>
      <c r="T28" s="8">
        <v>0.00018461538461538463</v>
      </c>
      <c r="U28" s="8">
        <v>-0.00045263157894736845</v>
      </c>
    </row>
    <row r="29" spans="2:21" ht="14.25">
      <c r="B29" s="7" t="s">
        <v>52</v>
      </c>
      <c r="C29" s="10" t="s">
        <v>53</v>
      </c>
      <c r="D29" s="8">
        <v>0.000381323396567299</v>
      </c>
      <c r="E29" s="8">
        <v>-0.0054383561643835615</v>
      </c>
      <c r="F29" s="8">
        <v>-0.0007983870967741935</v>
      </c>
      <c r="G29" s="8">
        <v>0.0004782608695652174</v>
      </c>
      <c r="H29" s="8">
        <v>0.007865060240963855</v>
      </c>
      <c r="I29" s="8">
        <v>0.014418259023354566</v>
      </c>
      <c r="J29" s="8">
        <v>-0.00045759368836291914</v>
      </c>
      <c r="K29" s="8">
        <v>-0.003201465201465202</v>
      </c>
      <c r="L29" s="8">
        <v>-0.0012161764705882353</v>
      </c>
      <c r="M29" s="8">
        <v>-0.0002030812324929972</v>
      </c>
      <c r="N29" s="8">
        <v>0.00024020442930153323</v>
      </c>
      <c r="O29" s="8">
        <v>0.0004008016032064128</v>
      </c>
      <c r="P29" s="8">
        <v>-0.0007591836734693878</v>
      </c>
      <c r="Q29" s="8">
        <v>-0.0011551724137931034</v>
      </c>
      <c r="R29" s="8">
        <v>-0.000739202657807309</v>
      </c>
      <c r="S29" s="8">
        <v>-0.0005080500894454383</v>
      </c>
      <c r="T29" s="8">
        <v>-0.0003</v>
      </c>
      <c r="U29" s="8">
        <v>0.00011636363636363636</v>
      </c>
    </row>
    <row r="30" spans="2:21" ht="14.25">
      <c r="B30" s="7" t="s">
        <v>54</v>
      </c>
      <c r="C30" s="10" t="s">
        <v>55</v>
      </c>
      <c r="D30" s="8">
        <v>-0.0009359181475498116</v>
      </c>
      <c r="E30" s="8">
        <v>0.0016835443037974684</v>
      </c>
      <c r="F30" s="8">
        <v>0.0004180327868852459</v>
      </c>
      <c r="G30" s="8">
        <v>-0.0005799256505576208</v>
      </c>
      <c r="H30" s="8">
        <v>0.0005608856088560885</v>
      </c>
      <c r="I30" s="8">
        <v>-0.009344444444444445</v>
      </c>
      <c r="J30" s="8">
        <v>-0.0059241379310344825</v>
      </c>
      <c r="K30" s="8">
        <v>-0.0017894736842105263</v>
      </c>
      <c r="L30" s="8">
        <v>-0.0002822384428223844</v>
      </c>
      <c r="M30" s="8">
        <v>-0.00027014218009478676</v>
      </c>
      <c r="N30" s="8">
        <v>-0.0008005540166204987</v>
      </c>
      <c r="O30" s="8">
        <v>-0.000283132530120482</v>
      </c>
      <c r="P30" s="8">
        <v>-0.00012759643916913945</v>
      </c>
      <c r="Q30" s="8">
        <v>-0.00019777777777777778</v>
      </c>
      <c r="R30" s="8">
        <v>-0.00029301075268817206</v>
      </c>
      <c r="S30" s="8">
        <v>9.06344410876133E-06</v>
      </c>
      <c r="T30" s="8">
        <v>-6.934306569343065E-05</v>
      </c>
      <c r="U30" s="8">
        <v>-8.040201005025126E-05</v>
      </c>
    </row>
    <row r="31" spans="2:21" ht="14.25">
      <c r="B31" s="7" t="s">
        <v>56</v>
      </c>
      <c r="C31" s="10" t="s">
        <v>57</v>
      </c>
      <c r="D31" s="8">
        <v>-0.002000719424460432</v>
      </c>
      <c r="E31" s="8">
        <v>0.009574074074074075</v>
      </c>
      <c r="F31" s="8">
        <v>0.002627118644067797</v>
      </c>
      <c r="G31" s="8">
        <v>0.0005303030303030302</v>
      </c>
      <c r="H31" s="8">
        <v>0.0027323943661971832</v>
      </c>
      <c r="I31" s="8">
        <v>-0.02832857142857143</v>
      </c>
      <c r="J31" s="8">
        <v>-0.01847826086956522</v>
      </c>
      <c r="K31" s="8">
        <v>-0.002933333333333333</v>
      </c>
      <c r="L31" s="8">
        <v>-0.0013578947368421052</v>
      </c>
      <c r="M31" s="8">
        <v>-0.0010404040404040403</v>
      </c>
      <c r="N31" s="8">
        <v>-0.00028409090909090913</v>
      </c>
      <c r="O31" s="8">
        <v>-0.00024390243902439024</v>
      </c>
      <c r="P31" s="8">
        <v>-0.00019540229885057472</v>
      </c>
      <c r="Q31" s="8">
        <v>-0.0002100840336134454</v>
      </c>
      <c r="R31" s="8">
        <v>-0.00022448979591836734</v>
      </c>
      <c r="S31" s="8">
        <v>-0.000625</v>
      </c>
      <c r="T31" s="8">
        <v>-1.4492753623188407E-05</v>
      </c>
      <c r="U31" s="8">
        <v>0.000803921568627451</v>
      </c>
    </row>
    <row r="32" spans="2:21" ht="14.25">
      <c r="B32" s="7" t="s">
        <v>58</v>
      </c>
      <c r="C32" s="10" t="s">
        <v>59</v>
      </c>
      <c r="D32" s="8">
        <v>-0.002535425101214575</v>
      </c>
      <c r="E32" s="8">
        <v>0.003918918918918919</v>
      </c>
      <c r="F32" s="8">
        <v>0.00095</v>
      </c>
      <c r="G32" s="8">
        <v>-4.2553191489361704E-05</v>
      </c>
      <c r="H32" s="8">
        <v>-0.012122448979591837</v>
      </c>
      <c r="I32" s="8">
        <v>-0.03521052631578947</v>
      </c>
      <c r="J32" s="8">
        <v>-0.011795454545454545</v>
      </c>
      <c r="K32" s="8">
        <v>-0.0007199999999999999</v>
      </c>
      <c r="L32" s="8">
        <v>-0.001171875</v>
      </c>
      <c r="M32" s="8">
        <v>-0.0006515151515151515</v>
      </c>
      <c r="N32" s="8">
        <v>-0.0004426229508196721</v>
      </c>
      <c r="O32" s="8">
        <v>-0.0008688524590163934</v>
      </c>
      <c r="P32" s="8">
        <v>0.000203125</v>
      </c>
      <c r="Q32" s="8">
        <v>0.0004941176470588236</v>
      </c>
      <c r="R32" s="8">
        <v>-0.00011594202898550725</v>
      </c>
      <c r="S32" s="8">
        <v>-3.125E-05</v>
      </c>
      <c r="T32" s="8">
        <v>0.0001896551724137931</v>
      </c>
      <c r="U32" s="8">
        <v>-0.0006</v>
      </c>
    </row>
    <row r="33" spans="2:21" ht="14.25">
      <c r="B33" s="7" t="s">
        <v>60</v>
      </c>
      <c r="C33" s="10" t="s">
        <v>61</v>
      </c>
      <c r="D33" s="8">
        <v>-0.0028917525773195876</v>
      </c>
      <c r="E33" s="8">
        <v>0.00025</v>
      </c>
      <c r="F33" s="8">
        <v>-0.0018</v>
      </c>
      <c r="G33" s="8">
        <v>-0.0019259259259259258</v>
      </c>
      <c r="H33" s="8">
        <v>-0.01603448275862069</v>
      </c>
      <c r="I33" s="8">
        <v>-0.04439130434782609</v>
      </c>
      <c r="J33" s="8">
        <v>-0.006607142857142857</v>
      </c>
      <c r="K33" s="8">
        <v>0.0033030303030303033</v>
      </c>
      <c r="L33" s="8">
        <v>-0.0005526315789473685</v>
      </c>
      <c r="M33" s="8">
        <v>-0.0013142857142857142</v>
      </c>
      <c r="N33" s="8">
        <v>-0.0015151515151515152</v>
      </c>
      <c r="O33" s="8">
        <v>-0.0001111111111111111</v>
      </c>
      <c r="P33" s="8">
        <v>0.0001951219512195122</v>
      </c>
      <c r="Q33" s="8">
        <v>0.00122</v>
      </c>
      <c r="R33" s="8">
        <v>0.0011944444444444444</v>
      </c>
      <c r="S33" s="8">
        <v>0.0005151515151515151</v>
      </c>
      <c r="T33" s="8">
        <v>0.00015625</v>
      </c>
      <c r="U33" s="8">
        <v>-0.0009285714285714286</v>
      </c>
    </row>
    <row r="34" spans="2:21" ht="14.25">
      <c r="B34" s="7" t="s">
        <v>62</v>
      </c>
      <c r="C34" s="10" t="s">
        <v>63</v>
      </c>
      <c r="D34" s="8">
        <v>-0.0019052333804809051</v>
      </c>
      <c r="E34" s="8">
        <v>0.004178571428571429</v>
      </c>
      <c r="F34" s="8">
        <v>6.666666666666667E-05</v>
      </c>
      <c r="G34" s="8">
        <v>-0.00115625</v>
      </c>
      <c r="H34" s="8">
        <v>-0.019705882352941177</v>
      </c>
      <c r="I34" s="8">
        <v>-0.04608333333333334</v>
      </c>
      <c r="J34" s="8">
        <v>0.005580645161290323</v>
      </c>
      <c r="K34" s="8">
        <v>0.003324324324324324</v>
      </c>
      <c r="L34" s="8">
        <v>-0.0002727272727272727</v>
      </c>
      <c r="M34" s="8">
        <v>9.523809523809523E-05</v>
      </c>
      <c r="N34" s="8">
        <v>-0.00015789473684210527</v>
      </c>
      <c r="O34" s="8">
        <v>0.0012325581395348838</v>
      </c>
      <c r="P34" s="8">
        <v>0.0015833333333333333</v>
      </c>
      <c r="Q34" s="8">
        <v>0.0023968253968253968</v>
      </c>
      <c r="R34" s="8">
        <v>0.0015106382978723404</v>
      </c>
      <c r="S34" s="8">
        <v>-0.0002380952380952381</v>
      </c>
      <c r="T34" s="8">
        <v>-0.0012666666666666666</v>
      </c>
      <c r="U34" s="8">
        <v>-0.0019473684210526317</v>
      </c>
    </row>
    <row r="35" spans="2:21" ht="14.25">
      <c r="B35" s="7" t="s">
        <v>64</v>
      </c>
      <c r="C35" s="10" t="s">
        <v>65</v>
      </c>
      <c r="D35" s="8">
        <v>-0.0003734504132231405</v>
      </c>
      <c r="E35" s="8">
        <v>0.0009156626506024095</v>
      </c>
      <c r="F35" s="8">
        <v>-0.0003294117647058823</v>
      </c>
      <c r="G35" s="8">
        <v>-0.00011827956989247312</v>
      </c>
      <c r="H35" s="8">
        <v>-0.0013368421052631578</v>
      </c>
      <c r="I35" s="8">
        <v>-0.0070625</v>
      </c>
      <c r="J35" s="8">
        <v>-0.0036019417475728157</v>
      </c>
      <c r="K35" s="8">
        <v>-0.00015454545454545454</v>
      </c>
      <c r="L35" s="8">
        <v>0.0001313868613138686</v>
      </c>
      <c r="M35" s="8">
        <v>0.0001984732824427481</v>
      </c>
      <c r="N35" s="8">
        <v>-9.090909090909092E-05</v>
      </c>
      <c r="O35" s="8">
        <v>0.0003363636363636364</v>
      </c>
      <c r="P35" s="8">
        <v>0.0010932203389830508</v>
      </c>
      <c r="Q35" s="8">
        <v>0.0011210191082802548</v>
      </c>
      <c r="R35" s="8">
        <v>0.0006</v>
      </c>
      <c r="S35" s="8">
        <v>0.0004732142857142857</v>
      </c>
      <c r="T35" s="8">
        <v>0</v>
      </c>
      <c r="U35" s="8">
        <v>-0.00036144578313253013</v>
      </c>
    </row>
    <row r="36" spans="2:21" ht="14.25">
      <c r="B36" s="7" t="s">
        <v>66</v>
      </c>
      <c r="C36" s="10" t="s">
        <v>67</v>
      </c>
      <c r="D36" s="8">
        <v>-0.0010368679775280899</v>
      </c>
      <c r="E36" s="8">
        <v>-0.001464</v>
      </c>
      <c r="F36" s="8">
        <v>-0.0013520000000000001</v>
      </c>
      <c r="G36" s="8">
        <v>-0.0006691729323308271</v>
      </c>
      <c r="H36" s="8">
        <v>-0.00021014492753623187</v>
      </c>
      <c r="I36" s="8">
        <v>-0.012244444444444443</v>
      </c>
      <c r="J36" s="8">
        <v>-0.0029066666666666668</v>
      </c>
      <c r="K36" s="8">
        <v>0.00016167664670658683</v>
      </c>
      <c r="L36" s="8">
        <v>-0.0003942307692307692</v>
      </c>
      <c r="M36" s="8">
        <v>-5.882352941176471E-05</v>
      </c>
      <c r="N36" s="8">
        <v>-0.0007894736842105263</v>
      </c>
      <c r="O36" s="8">
        <v>-0.0003674698795180723</v>
      </c>
      <c r="P36" s="8">
        <v>-4.5714285714285716E-05</v>
      </c>
      <c r="Q36" s="8">
        <v>-6.896551724137931E-05</v>
      </c>
      <c r="R36" s="8">
        <v>-0.00020103092783505157</v>
      </c>
      <c r="S36" s="8">
        <v>-0.00010975609756097561</v>
      </c>
      <c r="T36" s="8">
        <v>-0.0001276595744680851</v>
      </c>
      <c r="U36" s="8">
        <v>-0.00022935779816513763</v>
      </c>
    </row>
    <row r="37" spans="2:21" ht="14.25">
      <c r="B37" s="7" t="s">
        <v>68</v>
      </c>
      <c r="C37" s="10" t="s">
        <v>69</v>
      </c>
      <c r="D37" s="8">
        <v>-0.0022271139063591897</v>
      </c>
      <c r="E37" s="8">
        <v>0.0024285714285714284</v>
      </c>
      <c r="F37" s="8">
        <v>0.0001016949152542373</v>
      </c>
      <c r="G37" s="8">
        <v>-0.0018</v>
      </c>
      <c r="H37" s="8">
        <v>-0.011287878787878788</v>
      </c>
      <c r="I37" s="8">
        <v>-0.039315789473684214</v>
      </c>
      <c r="J37" s="8">
        <v>-0.00609090909090909</v>
      </c>
      <c r="K37" s="8">
        <v>-0.000972972972972973</v>
      </c>
      <c r="L37" s="8">
        <v>-8.60215053763441E-05</v>
      </c>
      <c r="M37" s="8">
        <v>0.0002391304347826087</v>
      </c>
      <c r="N37" s="8">
        <v>-0.00020253164556962024</v>
      </c>
      <c r="O37" s="8">
        <v>0.00048192771084337347</v>
      </c>
      <c r="P37" s="8">
        <v>0.0014680851063829786</v>
      </c>
      <c r="Q37" s="8">
        <v>0.0017674418604651163</v>
      </c>
      <c r="R37" s="8">
        <v>0.0013076923076923077</v>
      </c>
      <c r="S37" s="8">
        <v>7.446808510638298E-05</v>
      </c>
      <c r="T37" s="8">
        <v>-0.0007411764705882353</v>
      </c>
      <c r="U37" s="8">
        <v>-0.0012205882352941178</v>
      </c>
    </row>
    <row r="38" spans="2:21" ht="14.25">
      <c r="B38" s="7" t="s">
        <v>70</v>
      </c>
      <c r="C38" s="10" t="s">
        <v>71</v>
      </c>
      <c r="D38" s="8">
        <v>-0.0021829896907216493</v>
      </c>
      <c r="E38" s="8">
        <v>0.0009310344827586207</v>
      </c>
      <c r="F38" s="8">
        <v>-0.0013225806451612903</v>
      </c>
      <c r="G38" s="8">
        <v>-0.0006</v>
      </c>
      <c r="H38" s="8">
        <v>-0.008805555555555556</v>
      </c>
      <c r="I38" s="8">
        <v>-0.03693548387096774</v>
      </c>
      <c r="J38" s="8">
        <v>-0.007405405405405405</v>
      </c>
      <c r="K38" s="8">
        <v>-0.0006904761904761905</v>
      </c>
      <c r="L38" s="8">
        <v>0.0012</v>
      </c>
      <c r="M38" s="8">
        <v>-0.0008979591836734694</v>
      </c>
      <c r="N38" s="8">
        <v>-0.0010444444444444444</v>
      </c>
      <c r="O38" s="8">
        <v>0.001170212765957447</v>
      </c>
      <c r="P38" s="8">
        <v>0.0008</v>
      </c>
      <c r="Q38" s="8">
        <v>0.0005492957746478874</v>
      </c>
      <c r="R38" s="8">
        <v>0.0009607843137254903</v>
      </c>
      <c r="S38" s="8">
        <v>0.0003829787234042553</v>
      </c>
      <c r="T38" s="8">
        <v>0.00010869565217391303</v>
      </c>
      <c r="U38" s="8">
        <v>-0.0009736842105263158</v>
      </c>
    </row>
    <row r="39" spans="2:21" ht="14.25">
      <c r="B39" s="7" t="s">
        <v>72</v>
      </c>
      <c r="C39" s="10" t="s">
        <v>73</v>
      </c>
      <c r="D39" s="8">
        <v>-0.0010091001011122344</v>
      </c>
      <c r="E39" s="8">
        <v>0.0002682926829268293</v>
      </c>
      <c r="F39" s="8">
        <v>-0.0010465116279069768</v>
      </c>
      <c r="G39" s="8">
        <v>-0.0016595744680851063</v>
      </c>
      <c r="H39" s="8">
        <v>-0.00782608695652174</v>
      </c>
      <c r="I39" s="8">
        <v>-0.01757894736842105</v>
      </c>
      <c r="J39" s="8">
        <v>-0.0024583333333333336</v>
      </c>
      <c r="K39" s="8">
        <v>0.0014642857142857142</v>
      </c>
      <c r="L39" s="8">
        <v>0.0019428571428571429</v>
      </c>
      <c r="M39" s="8">
        <v>-0.000417910447761194</v>
      </c>
      <c r="N39" s="8">
        <v>-0.00016071428571428573</v>
      </c>
      <c r="O39" s="8">
        <v>-0.0006896551724137932</v>
      </c>
      <c r="P39" s="8">
        <v>0.000265625</v>
      </c>
      <c r="Q39" s="8">
        <v>0.0008505747126436781</v>
      </c>
      <c r="R39" s="8">
        <v>0.0009104477611940298</v>
      </c>
      <c r="S39" s="8">
        <v>0.0005344827586206896</v>
      </c>
      <c r="T39" s="8">
        <v>7.407407407407407E-05</v>
      </c>
      <c r="U39" s="8">
        <v>-0.0006818181818181818</v>
      </c>
    </row>
    <row r="40" spans="2:21" ht="14.25">
      <c r="B40" s="7" t="s">
        <v>74</v>
      </c>
      <c r="C40" s="10" t="s">
        <v>75</v>
      </c>
      <c r="D40" s="8">
        <v>-0.002224734982332155</v>
      </c>
      <c r="E40" s="8">
        <v>0.00043859649122807013</v>
      </c>
      <c r="F40" s="8">
        <v>-0.0001016949152542373</v>
      </c>
      <c r="G40" s="8">
        <v>0.0003333333333333333</v>
      </c>
      <c r="H40" s="8">
        <v>-0.017985294117647058</v>
      </c>
      <c r="I40" s="8">
        <v>-0.03322222222222222</v>
      </c>
      <c r="J40" s="8">
        <v>-0.005492537313432836</v>
      </c>
      <c r="K40" s="8">
        <v>-0.00046753246753246754</v>
      </c>
      <c r="L40" s="8">
        <v>0.0002631578947368421</v>
      </c>
      <c r="M40" s="8">
        <v>1.0869565217391303E-05</v>
      </c>
      <c r="N40" s="8">
        <v>0.00020481927710843374</v>
      </c>
      <c r="O40" s="8">
        <v>9.302325581395348E-05</v>
      </c>
      <c r="P40" s="8">
        <v>0.0013829787234042553</v>
      </c>
      <c r="Q40" s="8">
        <v>0.001552</v>
      </c>
      <c r="R40" s="8">
        <v>0.0005789473684210527</v>
      </c>
      <c r="S40" s="8">
        <v>0.00026436781609195405</v>
      </c>
      <c r="T40" s="8">
        <v>-0.0002875</v>
      </c>
      <c r="U40" s="8">
        <v>-0.0010151515151515151</v>
      </c>
    </row>
    <row r="41" spans="2:21" ht="14.25">
      <c r="B41" s="7" t="s">
        <v>76</v>
      </c>
      <c r="C41" s="10" t="s">
        <v>77</v>
      </c>
      <c r="D41" s="8">
        <v>-0.002367021276595745</v>
      </c>
      <c r="E41" s="8">
        <v>0.0025185185185185185</v>
      </c>
      <c r="F41" s="8">
        <v>-0.00013793103448275863</v>
      </c>
      <c r="G41" s="8">
        <v>-0.00048484848484848484</v>
      </c>
      <c r="H41" s="8">
        <v>-0.015694444444444445</v>
      </c>
      <c r="I41" s="8">
        <v>-0.04403571428571428</v>
      </c>
      <c r="J41" s="8">
        <v>-0.0030303030303030303</v>
      </c>
      <c r="K41" s="8">
        <v>0.0004358974358974359</v>
      </c>
      <c r="L41" s="8">
        <v>0.0009795918367346938</v>
      </c>
      <c r="M41" s="8">
        <v>-0.0009361702127659575</v>
      </c>
      <c r="N41" s="8">
        <v>-0.0013095238095238095</v>
      </c>
      <c r="O41" s="8">
        <v>-0.00017391304347826085</v>
      </c>
      <c r="P41" s="8">
        <v>0.0014</v>
      </c>
      <c r="Q41" s="8">
        <v>0.0015373134328358208</v>
      </c>
      <c r="R41" s="8">
        <v>0.0005</v>
      </c>
      <c r="S41" s="8">
        <v>0.0004791666666666667</v>
      </c>
      <c r="T41" s="8">
        <v>-0.0004</v>
      </c>
      <c r="U41" s="8">
        <v>-0.0008974358974358974</v>
      </c>
    </row>
    <row r="42" spans="2:21" ht="14.25">
      <c r="B42" s="7" t="s">
        <v>78</v>
      </c>
      <c r="C42" s="10" t="s">
        <v>79</v>
      </c>
      <c r="D42" s="8">
        <v>0.0011455260570304817</v>
      </c>
      <c r="E42" s="8">
        <v>0.00148471615720524</v>
      </c>
      <c r="F42" s="8">
        <v>0.0027567567567567566</v>
      </c>
      <c r="G42" s="8">
        <v>0.0016144067796610168</v>
      </c>
      <c r="H42" s="8">
        <v>0.007869918699186991</v>
      </c>
      <c r="I42" s="8">
        <v>-0.0011743772241992881</v>
      </c>
      <c r="J42" s="8">
        <v>-0.001356164383561644</v>
      </c>
      <c r="K42" s="8">
        <v>0.0012274143302180684</v>
      </c>
      <c r="L42" s="8">
        <v>0.002092643051771117</v>
      </c>
      <c r="M42" s="8">
        <v>0.0010369318181818181</v>
      </c>
      <c r="N42" s="8">
        <v>0.0010495049504950496</v>
      </c>
      <c r="O42" s="8">
        <v>0.001108910891089109</v>
      </c>
      <c r="P42" s="8">
        <v>0.0009512195121951219</v>
      </c>
      <c r="Q42" s="8">
        <v>0.0009142857142857143</v>
      </c>
      <c r="R42" s="8">
        <v>0.0006913183279742765</v>
      </c>
      <c r="S42" s="8">
        <v>0.0002775800711743772</v>
      </c>
      <c r="T42" s="8">
        <v>0.00010460251046025104</v>
      </c>
      <c r="U42" s="8">
        <v>0.00020994475138121546</v>
      </c>
    </row>
    <row r="43" spans="2:21" ht="14.25">
      <c r="B43" s="7" t="s">
        <v>80</v>
      </c>
      <c r="C43" s="10" t="s">
        <v>81</v>
      </c>
      <c r="D43" s="8">
        <v>-0.0020676156583629896</v>
      </c>
      <c r="E43" s="8">
        <v>0.004605263157894737</v>
      </c>
      <c r="F43" s="8">
        <v>0.0020512820512820513</v>
      </c>
      <c r="G43" s="8">
        <v>0.0007045454545454546</v>
      </c>
      <c r="H43" s="8">
        <v>-0.021955555555555555</v>
      </c>
      <c r="I43" s="8">
        <v>-0.03327777777777778</v>
      </c>
      <c r="J43" s="8">
        <v>-0.006534883720930232</v>
      </c>
      <c r="K43" s="8">
        <v>0.0011041666666666667</v>
      </c>
      <c r="L43" s="8">
        <v>-9.259259259259259E-05</v>
      </c>
      <c r="M43" s="8">
        <v>0.00207843137254902</v>
      </c>
      <c r="N43" s="8">
        <v>0</v>
      </c>
      <c r="O43" s="8">
        <v>0.0008888888888888888</v>
      </c>
      <c r="P43" s="8">
        <v>0.0006833333333333333</v>
      </c>
      <c r="Q43" s="8">
        <v>0.0015774647887323943</v>
      </c>
      <c r="R43" s="8">
        <v>0.00046938775510204083</v>
      </c>
      <c r="S43" s="8">
        <v>0.0008723404255319149</v>
      </c>
      <c r="T43" s="8">
        <v>0.0001590909090909091</v>
      </c>
      <c r="U43" s="8">
        <v>-2.7777777777777776E-05</v>
      </c>
    </row>
    <row r="44" spans="2:21" ht="14.25">
      <c r="B44" s="7" t="s">
        <v>82</v>
      </c>
      <c r="C44" s="10" t="s">
        <v>83</v>
      </c>
      <c r="D44" s="8">
        <v>-0.0041846590909090904</v>
      </c>
      <c r="E44" s="8">
        <v>0.0010508474576271186</v>
      </c>
      <c r="F44" s="8">
        <v>-0.0021147540983606555</v>
      </c>
      <c r="G44" s="8">
        <v>-0.0005072463768115942</v>
      </c>
      <c r="H44" s="8">
        <v>-0.037125</v>
      </c>
      <c r="I44" s="8">
        <v>-0.04318518518518518</v>
      </c>
      <c r="J44" s="8">
        <v>-0.004723076923076924</v>
      </c>
      <c r="K44" s="8">
        <v>-0.0003150684931506849</v>
      </c>
      <c r="L44" s="8">
        <v>-0.001069767441860465</v>
      </c>
      <c r="M44" s="8">
        <v>-0.0015632183908045978</v>
      </c>
      <c r="N44" s="8">
        <v>-0.0011927710843373494</v>
      </c>
      <c r="O44" s="8">
        <v>-0.0010978260869565217</v>
      </c>
      <c r="P44" s="8">
        <v>0.0006893203883495145</v>
      </c>
      <c r="Q44" s="8">
        <v>0.0016178861788617887</v>
      </c>
      <c r="R44" s="8">
        <v>0.0005747126436781609</v>
      </c>
      <c r="S44" s="8">
        <v>-0.00036470588235294114</v>
      </c>
      <c r="T44" s="8">
        <v>-0.0008227848101265824</v>
      </c>
      <c r="U44" s="8">
        <v>-0.001875</v>
      </c>
    </row>
    <row r="45" spans="2:21" ht="14.25">
      <c r="B45" s="7" t="s">
        <v>84</v>
      </c>
      <c r="C45" s="10" t="s">
        <v>85</v>
      </c>
      <c r="D45" s="8">
        <v>-0.001484781405644715</v>
      </c>
      <c r="E45" s="8">
        <v>0.0005308641975308642</v>
      </c>
      <c r="F45" s="8">
        <v>0.0014750000000000002</v>
      </c>
      <c r="G45" s="8">
        <v>0.0005057471264367817</v>
      </c>
      <c r="H45" s="8">
        <v>-0.019466666666666663</v>
      </c>
      <c r="I45" s="8">
        <v>-0.02337037037037037</v>
      </c>
      <c r="J45" s="8">
        <v>-0.0036956521739130435</v>
      </c>
      <c r="K45" s="8">
        <v>0.00021782178217821783</v>
      </c>
      <c r="L45" s="8">
        <v>0.000911504424778761</v>
      </c>
      <c r="M45" s="8">
        <v>0.0009629629629629629</v>
      </c>
      <c r="N45" s="8">
        <v>0.0007641509433962265</v>
      </c>
      <c r="O45" s="8">
        <v>0.00040350877192982455</v>
      </c>
      <c r="P45" s="8">
        <v>0.0014645669291338584</v>
      </c>
      <c r="Q45" s="8">
        <v>0.0029127516778523492</v>
      </c>
      <c r="R45" s="8">
        <v>0.001787037037037037</v>
      </c>
      <c r="S45" s="8">
        <v>0.00048039215686274513</v>
      </c>
      <c r="T45" s="8">
        <v>2E-05</v>
      </c>
      <c r="U45" s="8">
        <v>-0.00046987951807228915</v>
      </c>
    </row>
    <row r="46" spans="2:21" ht="14.25">
      <c r="B46" s="7" t="s">
        <v>86</v>
      </c>
      <c r="C46" s="10" t="s">
        <v>87</v>
      </c>
      <c r="D46" s="8">
        <v>-0.002162025316455696</v>
      </c>
      <c r="E46" s="8">
        <v>-0.0008979591836734694</v>
      </c>
      <c r="F46" s="8">
        <v>-0.0007</v>
      </c>
      <c r="G46" s="8">
        <v>-0.002759259259259259</v>
      </c>
      <c r="H46" s="8">
        <v>-0.010280701754385967</v>
      </c>
      <c r="I46" s="8">
        <v>-0.03116</v>
      </c>
      <c r="J46" s="8">
        <v>-0.005086206896551725</v>
      </c>
      <c r="K46" s="8">
        <v>-0.0026515151515151512</v>
      </c>
      <c r="L46" s="8">
        <v>-0.0008461538461538462</v>
      </c>
      <c r="M46" s="8">
        <v>-0.001136986301369863</v>
      </c>
      <c r="N46" s="8">
        <v>-0.0010909090909090907</v>
      </c>
      <c r="O46" s="8">
        <v>0.001625</v>
      </c>
      <c r="P46" s="8">
        <v>0.0018024691358024692</v>
      </c>
      <c r="Q46" s="8">
        <v>0.0027281553398058253</v>
      </c>
      <c r="R46" s="8">
        <v>0.0012564102564102564</v>
      </c>
      <c r="S46" s="8">
        <v>0.000375</v>
      </c>
      <c r="T46" s="8">
        <v>-0.0006176470588235294</v>
      </c>
      <c r="U46" s="8">
        <v>-0.0005818181818181818</v>
      </c>
    </row>
    <row r="47" spans="2:21" ht="14.25">
      <c r="B47" s="7" t="s">
        <v>88</v>
      </c>
      <c r="C47" s="10" t="s">
        <v>89</v>
      </c>
      <c r="D47" s="8">
        <v>-0.0024333925399644763</v>
      </c>
      <c r="E47" s="8">
        <v>0.0035800000000000003</v>
      </c>
      <c r="F47" s="8">
        <v>0.00292</v>
      </c>
      <c r="G47" s="8">
        <v>0.00012727272727272725</v>
      </c>
      <c r="H47" s="8">
        <v>-0.034736842105263156</v>
      </c>
      <c r="I47" s="8">
        <v>-0.03634883720930233</v>
      </c>
      <c r="J47" s="8">
        <v>-0.00011320754716981132</v>
      </c>
      <c r="K47" s="8">
        <v>0.0017258064516129032</v>
      </c>
      <c r="L47" s="8">
        <v>0.002013888888888889</v>
      </c>
      <c r="M47" s="8">
        <v>-0.0004029850746268657</v>
      </c>
      <c r="N47" s="8">
        <v>-0.00065625</v>
      </c>
      <c r="O47" s="8">
        <v>0.0004027777777777778</v>
      </c>
      <c r="P47" s="8">
        <v>0.00045121951219512197</v>
      </c>
      <c r="Q47" s="8">
        <v>0.0023636363636363638</v>
      </c>
      <c r="R47" s="8">
        <v>0.0020579710144927534</v>
      </c>
      <c r="S47" s="8">
        <v>0.0003181818181818182</v>
      </c>
      <c r="T47" s="8">
        <v>-0.000734375</v>
      </c>
      <c r="U47" s="8">
        <v>-0.0009411764705882353</v>
      </c>
    </row>
    <row r="48" spans="2:21" ht="14.25">
      <c r="B48" s="7" t="s">
        <v>90</v>
      </c>
      <c r="C48" s="10" t="s">
        <v>91</v>
      </c>
      <c r="D48" s="8">
        <v>-0.0022124260355029586</v>
      </c>
      <c r="E48" s="8">
        <v>0.00368</v>
      </c>
      <c r="F48" s="8">
        <v>0.0005333333333333334</v>
      </c>
      <c r="G48" s="8">
        <v>-0.0002125</v>
      </c>
      <c r="H48" s="8">
        <v>-0.043321428571428566</v>
      </c>
      <c r="I48" s="8">
        <v>-0.024455882352941178</v>
      </c>
      <c r="J48" s="8">
        <v>-0.0007469879518072289</v>
      </c>
      <c r="K48" s="8">
        <v>0.0026129032258064514</v>
      </c>
      <c r="L48" s="8">
        <v>0.0004019607843137255</v>
      </c>
      <c r="M48" s="8">
        <v>0.0008556701030927834</v>
      </c>
      <c r="N48" s="8">
        <v>0.00011224489795918367</v>
      </c>
      <c r="O48" s="8">
        <v>0.0010454545454545454</v>
      </c>
      <c r="P48" s="8">
        <v>0.0026904761904761906</v>
      </c>
      <c r="Q48" s="8">
        <v>0.004028169014084507</v>
      </c>
      <c r="R48" s="8">
        <v>0.0021134020618556702</v>
      </c>
      <c r="S48" s="8">
        <v>0.0008979591836734694</v>
      </c>
      <c r="T48" s="8">
        <v>-6.185567010309279E-05</v>
      </c>
      <c r="U48" s="8">
        <v>-0.0019878048780487805</v>
      </c>
    </row>
    <row r="49" spans="2:21" ht="14.25">
      <c r="B49" s="7" t="s">
        <v>92</v>
      </c>
      <c r="C49" s="10" t="s">
        <v>93</v>
      </c>
      <c r="D49" s="8">
        <v>2.20014194464159E-05</v>
      </c>
      <c r="E49" s="8">
        <v>0.0025833333333333333</v>
      </c>
      <c r="F49" s="8">
        <v>-0.0004444444444444444</v>
      </c>
      <c r="G49" s="8">
        <v>-0.0008214285714285714</v>
      </c>
      <c r="H49" s="8">
        <v>-0.01680952380952381</v>
      </c>
      <c r="I49" s="8">
        <v>-0.0162027027027027</v>
      </c>
      <c r="J49" s="8">
        <v>0.005305882352941176</v>
      </c>
      <c r="K49" s="8">
        <v>0.0055604395604395606</v>
      </c>
      <c r="L49" s="8">
        <v>0.0028666666666666667</v>
      </c>
      <c r="M49" s="8">
        <v>0.0013232323232323232</v>
      </c>
      <c r="N49" s="8">
        <v>0.0019545454545454545</v>
      </c>
      <c r="O49" s="8">
        <v>0.000912087912087912</v>
      </c>
      <c r="P49" s="8">
        <v>0.0019789473684210528</v>
      </c>
      <c r="Q49" s="8">
        <v>0.0034183673469387753</v>
      </c>
      <c r="R49" s="8">
        <v>0.003142857142857143</v>
      </c>
      <c r="S49" s="8">
        <v>0.0016129032258064516</v>
      </c>
      <c r="T49" s="8">
        <v>0.00041818181818181814</v>
      </c>
      <c r="U49" s="8">
        <v>0.0009230769230769232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A1">
      <selection activeCell="G20" sqref="G20"/>
    </sheetView>
  </sheetViews>
  <sheetFormatPr defaultColWidth="9.00390625" defaultRowHeight="13.5"/>
  <cols>
    <col min="1" max="16384" width="9.00390625" style="6" customWidth="1"/>
  </cols>
  <sheetData>
    <row r="2" spans="1:22" s="5" customFormat="1" ht="14.25">
      <c r="A2" s="1"/>
      <c r="B2" s="2"/>
      <c r="C2" s="2"/>
      <c r="D2" s="9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4"/>
    </row>
    <row r="3" spans="2:21" ht="14.25">
      <c r="B3" s="7" t="s">
        <v>0</v>
      </c>
      <c r="C3" s="10" t="s">
        <v>1</v>
      </c>
      <c r="D3" s="8">
        <v>-0.0016464739458663228</v>
      </c>
      <c r="E3" s="8">
        <v>0.00019387755102040816</v>
      </c>
      <c r="F3" s="8">
        <v>-7.729468599033817E-05</v>
      </c>
      <c r="G3" s="8">
        <v>-0.00042290748898678415</v>
      </c>
      <c r="H3" s="8">
        <v>-0.005040983606557378</v>
      </c>
      <c r="I3" s="8">
        <v>-0.018828685258964143</v>
      </c>
      <c r="J3" s="8">
        <v>-0.005607407407407407</v>
      </c>
      <c r="K3" s="8">
        <v>-0.0016511627906976745</v>
      </c>
      <c r="L3" s="8">
        <v>-0.0011989100817438691</v>
      </c>
      <c r="M3" s="8">
        <v>-0.0010234986945169713</v>
      </c>
      <c r="N3" s="8">
        <v>-0.0006829971181556196</v>
      </c>
      <c r="O3" s="8">
        <v>-0.00025217391304347824</v>
      </c>
      <c r="P3" s="8">
        <v>0.0003527777777777778</v>
      </c>
      <c r="Q3" s="8">
        <v>0.0008967741935483871</v>
      </c>
      <c r="R3" s="8">
        <v>0.0004692307692307692</v>
      </c>
      <c r="S3" s="8">
        <v>-7.079646017699115E-05</v>
      </c>
      <c r="T3" s="8">
        <v>-0.00044107744107744107</v>
      </c>
      <c r="U3" s="8">
        <v>-0.0007345132743362832</v>
      </c>
    </row>
    <row r="4" spans="2:21" ht="14.25">
      <c r="B4" s="7" t="s">
        <v>2</v>
      </c>
      <c r="C4" s="10" t="s">
        <v>3</v>
      </c>
      <c r="D4" s="8">
        <v>-0.004838951310861424</v>
      </c>
      <c r="E4" s="8">
        <v>-0.0006304347826086957</v>
      </c>
      <c r="F4" s="8">
        <v>-0.0025882352941176473</v>
      </c>
      <c r="G4" s="8">
        <v>-0.0025737704918032786</v>
      </c>
      <c r="H4" s="8">
        <v>-0.03390909090909091</v>
      </c>
      <c r="I4" s="8">
        <v>-0.044307692307692305</v>
      </c>
      <c r="J4" s="8">
        <v>-0.005559322033898305</v>
      </c>
      <c r="K4" s="8">
        <v>-0.003171428571428571</v>
      </c>
      <c r="L4" s="8">
        <v>-0.0034578313253012046</v>
      </c>
      <c r="M4" s="8">
        <v>-0.0025454545454545456</v>
      </c>
      <c r="N4" s="8">
        <v>-0.002411764705882353</v>
      </c>
      <c r="O4" s="8">
        <v>-0.0016111111111111111</v>
      </c>
      <c r="P4" s="8">
        <v>-0.00075</v>
      </c>
      <c r="Q4" s="8">
        <v>0.0005826086956521739</v>
      </c>
      <c r="R4" s="8">
        <v>0.000425531914893617</v>
      </c>
      <c r="S4" s="8">
        <v>-0.00048192771084337347</v>
      </c>
      <c r="T4" s="8">
        <v>-0.000654320987654321</v>
      </c>
      <c r="U4" s="8">
        <v>-0.0011129032258064516</v>
      </c>
    </row>
    <row r="5" spans="2:21" ht="14.25">
      <c r="B5" s="7" t="s">
        <v>4</v>
      </c>
      <c r="C5" s="10" t="s">
        <v>5</v>
      </c>
      <c r="D5" s="8">
        <v>-0.002471042471042471</v>
      </c>
      <c r="E5" s="8">
        <v>0.0015416666666666667</v>
      </c>
      <c r="F5" s="8">
        <v>-0.0001346153846153846</v>
      </c>
      <c r="G5" s="8">
        <v>-0.0010166666666666666</v>
      </c>
      <c r="H5" s="8">
        <v>-0.029725806451612904</v>
      </c>
      <c r="I5" s="8">
        <v>-0.03448076923076923</v>
      </c>
      <c r="J5" s="8">
        <v>-0.0001206896551724138</v>
      </c>
      <c r="K5" s="8">
        <v>0.0032941176470588232</v>
      </c>
      <c r="L5" s="8">
        <v>0.0002222222222222222</v>
      </c>
      <c r="M5" s="8">
        <v>-0.00018292682926829268</v>
      </c>
      <c r="N5" s="8">
        <v>0.00010256410256410256</v>
      </c>
      <c r="O5" s="8">
        <v>0.0006785714285714286</v>
      </c>
      <c r="P5" s="8">
        <v>0.0013913043478260868</v>
      </c>
      <c r="Q5" s="8">
        <v>0.0016296296296296295</v>
      </c>
      <c r="R5" s="8">
        <v>0.00042528735632183906</v>
      </c>
      <c r="S5" s="8">
        <v>-8.641975308641975E-05</v>
      </c>
      <c r="T5" s="8">
        <v>-0.0006962025316455696</v>
      </c>
      <c r="U5" s="8">
        <v>-0.00078125</v>
      </c>
    </row>
    <row r="6" spans="2:21" ht="14.25">
      <c r="B6" s="7" t="s">
        <v>6</v>
      </c>
      <c r="C6" s="10" t="s">
        <v>7</v>
      </c>
      <c r="D6" s="8">
        <v>0.0010468213058419243</v>
      </c>
      <c r="E6" s="8">
        <v>0.003404255319148936</v>
      </c>
      <c r="F6" s="8">
        <v>0.0021224489795918368</v>
      </c>
      <c r="G6" s="8">
        <v>0.001280373831775701</v>
      </c>
      <c r="H6" s="8">
        <v>0.0031261261261261264</v>
      </c>
      <c r="I6" s="8">
        <v>-0.005149606299212598</v>
      </c>
      <c r="J6" s="8">
        <v>0.00015037593984962405</v>
      </c>
      <c r="K6" s="8">
        <v>0.002863013698630137</v>
      </c>
      <c r="L6" s="8">
        <v>0.002672727272727273</v>
      </c>
      <c r="M6" s="8">
        <v>0.0017865853658536586</v>
      </c>
      <c r="N6" s="8">
        <v>0.001289655172413793</v>
      </c>
      <c r="O6" s="8">
        <v>0.0014206896551724137</v>
      </c>
      <c r="P6" s="8">
        <v>0.00043870967741935484</v>
      </c>
      <c r="Q6" s="8">
        <v>0.0009673913043478261</v>
      </c>
      <c r="R6" s="8">
        <v>0.0007361111111111112</v>
      </c>
      <c r="S6" s="8">
        <v>0.0003467741935483871</v>
      </c>
      <c r="T6" s="8">
        <v>0.0003482142857142857</v>
      </c>
      <c r="U6" s="8">
        <v>0.0003595505617977528</v>
      </c>
    </row>
    <row r="7" spans="2:21" ht="14.25">
      <c r="B7" s="7" t="s">
        <v>8</v>
      </c>
      <c r="C7" s="10" t="s">
        <v>9</v>
      </c>
      <c r="D7" s="8">
        <v>-0.004212380952380953</v>
      </c>
      <c r="E7" s="8">
        <v>0.0024242424242424242</v>
      </c>
      <c r="F7" s="8">
        <v>-0.001105263157894737</v>
      </c>
      <c r="G7" s="8">
        <v>-0.001186046511627907</v>
      </c>
      <c r="H7" s="8">
        <v>-0.037702127659574466</v>
      </c>
      <c r="I7" s="8">
        <v>-0.05923529411764706</v>
      </c>
      <c r="J7" s="8">
        <v>-0.004926829268292683</v>
      </c>
      <c r="K7" s="8">
        <v>-0.0001923076923076923</v>
      </c>
      <c r="L7" s="8">
        <v>-0.0007903225806451613</v>
      </c>
      <c r="M7" s="8">
        <v>-0.002634920634920635</v>
      </c>
      <c r="N7" s="8">
        <v>-0.0011639344262295082</v>
      </c>
      <c r="O7" s="8">
        <v>0.00034285714285714285</v>
      </c>
      <c r="P7" s="8">
        <v>-7.59493670886076E-05</v>
      </c>
      <c r="Q7" s="8">
        <v>0.00071875</v>
      </c>
      <c r="R7" s="8">
        <v>0.0004133333333333333</v>
      </c>
      <c r="S7" s="8">
        <v>-2.8985507246376814E-05</v>
      </c>
      <c r="T7" s="8">
        <v>-0.000625</v>
      </c>
      <c r="U7" s="8">
        <v>-0.0016166666666666666</v>
      </c>
    </row>
    <row r="8" spans="2:21" ht="14.25">
      <c r="B8" s="7" t="s">
        <v>10</v>
      </c>
      <c r="C8" s="10" t="s">
        <v>11</v>
      </c>
      <c r="D8" s="8">
        <v>-0.003131463628396144</v>
      </c>
      <c r="E8" s="8">
        <v>-0.001186046511627907</v>
      </c>
      <c r="F8" s="8">
        <v>-0.0017659574468085106</v>
      </c>
      <c r="G8" s="8">
        <v>-0.0006730769230769232</v>
      </c>
      <c r="H8" s="8">
        <v>-0.025236363636363637</v>
      </c>
      <c r="I8" s="8">
        <v>-0.046837209302325586</v>
      </c>
      <c r="J8" s="8">
        <v>0.0001923076923076923</v>
      </c>
      <c r="K8" s="8">
        <v>-0.0008524590163934426</v>
      </c>
      <c r="L8" s="8">
        <v>-0.0002714285714285714</v>
      </c>
      <c r="M8" s="8">
        <v>-0.0002608695652173913</v>
      </c>
      <c r="N8" s="8">
        <v>-7.575757575757576E-05</v>
      </c>
      <c r="O8" s="8">
        <v>0.0006027397260273972</v>
      </c>
      <c r="P8" s="8">
        <v>0.0004938271604938272</v>
      </c>
      <c r="Q8" s="8">
        <v>0.0006494845360824743</v>
      </c>
      <c r="R8" s="8">
        <v>0.0001866666666666667</v>
      </c>
      <c r="S8" s="8">
        <v>-0.00011764705882352942</v>
      </c>
      <c r="T8" s="8">
        <v>-0.00013235294117647058</v>
      </c>
      <c r="U8" s="8">
        <v>-0.0001833333333333333</v>
      </c>
    </row>
    <row r="9" spans="2:21" ht="14.25">
      <c r="B9" s="7" t="s">
        <v>12</v>
      </c>
      <c r="C9" s="10" t="s">
        <v>13</v>
      </c>
      <c r="D9" s="8">
        <v>-0.0011361767728674203</v>
      </c>
      <c r="E9" s="8">
        <v>0.0029295774647887323</v>
      </c>
      <c r="F9" s="8">
        <v>0.0005925925925925926</v>
      </c>
      <c r="G9" s="8">
        <v>-0.0010425531914893618</v>
      </c>
      <c r="H9" s="8">
        <v>-0.016643564356435644</v>
      </c>
      <c r="I9" s="8">
        <v>-0.030716049382716052</v>
      </c>
      <c r="J9" s="8">
        <v>0.002142857142857143</v>
      </c>
      <c r="K9" s="8">
        <v>0.0028476190476190476</v>
      </c>
      <c r="L9" s="8">
        <v>0.0009672131147540983</v>
      </c>
      <c r="M9" s="8">
        <v>0.002569105691056911</v>
      </c>
      <c r="N9" s="8">
        <v>0.0023675213675213675</v>
      </c>
      <c r="O9" s="8">
        <v>0.001883720930232558</v>
      </c>
      <c r="P9" s="8">
        <v>0.00275177304964539</v>
      </c>
      <c r="Q9" s="8">
        <v>0.0013734939759036144</v>
      </c>
      <c r="R9" s="8">
        <v>0.00035714285714285714</v>
      </c>
      <c r="S9" s="8">
        <v>7.142857142857142E-05</v>
      </c>
      <c r="T9" s="8">
        <v>-0.0005943396226415095</v>
      </c>
      <c r="U9" s="8">
        <v>-0.0012307692307692308</v>
      </c>
    </row>
    <row r="10" spans="2:21" ht="14.25">
      <c r="B10" s="7" t="s">
        <v>14</v>
      </c>
      <c r="C10" s="10" t="s">
        <v>15</v>
      </c>
      <c r="D10" s="8">
        <v>-0.0016543841692255204</v>
      </c>
      <c r="E10" s="8">
        <v>0.003034188034188034</v>
      </c>
      <c r="F10" s="8">
        <v>4.7619047619047614E-05</v>
      </c>
      <c r="G10" s="8">
        <v>-0.0008273381294964028</v>
      </c>
      <c r="H10" s="8">
        <v>-0.004263888888888889</v>
      </c>
      <c r="I10" s="8">
        <v>-0.024470588235294116</v>
      </c>
      <c r="J10" s="8">
        <v>-0.008901315789473684</v>
      </c>
      <c r="K10" s="8">
        <v>-0.001552325581395349</v>
      </c>
      <c r="L10" s="8">
        <v>0.000357843137254902</v>
      </c>
      <c r="M10" s="8">
        <v>-0.0007546296296296296</v>
      </c>
      <c r="N10" s="8">
        <v>-0.0006096256684491978</v>
      </c>
      <c r="O10" s="8">
        <v>-0.0005730337078651685</v>
      </c>
      <c r="P10" s="8">
        <v>-0.0007061855670103093</v>
      </c>
      <c r="Q10" s="8">
        <v>0.00041004184100418414</v>
      </c>
      <c r="R10" s="8">
        <v>0.0007342995169082126</v>
      </c>
      <c r="S10" s="8">
        <v>0.000768361581920904</v>
      </c>
      <c r="T10" s="8">
        <v>0.0009781021897810219</v>
      </c>
      <c r="U10" s="8">
        <v>0.0015384615384615385</v>
      </c>
    </row>
    <row r="11" spans="2:21" ht="14.25">
      <c r="B11" s="7" t="s">
        <v>16</v>
      </c>
      <c r="C11" s="10" t="s">
        <v>17</v>
      </c>
      <c r="D11" s="8">
        <v>-0.0009038267875125882</v>
      </c>
      <c r="E11" s="8">
        <v>0.002271604938271605</v>
      </c>
      <c r="F11" s="8">
        <v>-0.0006976744186046512</v>
      </c>
      <c r="G11" s="8">
        <v>-0.0013978494623655914</v>
      </c>
      <c r="H11" s="8">
        <v>-0.006789473684210527</v>
      </c>
      <c r="I11" s="8">
        <v>-0.015590909090909091</v>
      </c>
      <c r="J11" s="8">
        <v>0.00047115384615384613</v>
      </c>
      <c r="K11" s="8">
        <v>0.0006083333333333332</v>
      </c>
      <c r="L11" s="8">
        <v>0.00034507042253521125</v>
      </c>
      <c r="M11" s="8">
        <v>-0.00015646258503401362</v>
      </c>
      <c r="N11" s="8">
        <v>-0.001188976377952756</v>
      </c>
      <c r="O11" s="8">
        <v>-0.0014919354838709678</v>
      </c>
      <c r="P11" s="8">
        <v>-3.7037037037037037E-05</v>
      </c>
      <c r="Q11" s="8">
        <v>0.0006707317073170732</v>
      </c>
      <c r="R11" s="8">
        <v>0.0009264705882352941</v>
      </c>
      <c r="S11" s="8">
        <v>0.0006696428571428571</v>
      </c>
      <c r="T11" s="8">
        <v>0.0002967032967032967</v>
      </c>
      <c r="U11" s="8">
        <v>0.0011111111111111111</v>
      </c>
    </row>
    <row r="12" spans="2:21" ht="14.25">
      <c r="B12" s="7" t="s">
        <v>18</v>
      </c>
      <c r="C12" s="10" t="s">
        <v>19</v>
      </c>
      <c r="D12" s="8">
        <v>-0.0011340725806451612</v>
      </c>
      <c r="E12" s="8">
        <v>0.0015822784810126582</v>
      </c>
      <c r="F12" s="8">
        <v>0.0003448275862068966</v>
      </c>
      <c r="G12" s="8">
        <v>-0.0001875</v>
      </c>
      <c r="H12" s="8">
        <v>-0.00017999999999999998</v>
      </c>
      <c r="I12" s="8">
        <v>-0.02896590909090909</v>
      </c>
      <c r="J12" s="8">
        <v>-0.007670212765957447</v>
      </c>
      <c r="K12" s="8">
        <v>-0.0005315315315315316</v>
      </c>
      <c r="L12" s="8">
        <v>0.0005869565217391304</v>
      </c>
      <c r="M12" s="8">
        <v>0.0002702702702702703</v>
      </c>
      <c r="N12" s="8">
        <v>-0.0003515625</v>
      </c>
      <c r="O12" s="8">
        <v>0.0006864406779661016</v>
      </c>
      <c r="P12" s="8">
        <v>0.0007063492063492064</v>
      </c>
      <c r="Q12" s="8">
        <v>0.0011265822784810127</v>
      </c>
      <c r="R12" s="8">
        <v>0.001119718309859155</v>
      </c>
      <c r="S12" s="8">
        <v>0.0008583333333333332</v>
      </c>
      <c r="T12" s="8">
        <v>0.0008958333333333333</v>
      </c>
      <c r="U12" s="8">
        <v>0.0013246753246753246</v>
      </c>
    </row>
    <row r="13" spans="2:21" ht="14.25">
      <c r="B13" s="7" t="s">
        <v>20</v>
      </c>
      <c r="C13" s="10" t="s">
        <v>21</v>
      </c>
      <c r="D13" s="8">
        <v>0.002064386596510662</v>
      </c>
      <c r="E13" s="8">
        <v>0.007208754208754209</v>
      </c>
      <c r="F13" s="8">
        <v>0.002775974025974026</v>
      </c>
      <c r="G13" s="8">
        <v>0.0013495440729483284</v>
      </c>
      <c r="H13" s="8">
        <v>0.0074842406876790835</v>
      </c>
      <c r="I13" s="8">
        <v>0.0063759791122715405</v>
      </c>
      <c r="J13" s="8">
        <v>-0.00023940149625935163</v>
      </c>
      <c r="K13" s="8">
        <v>0.003244943820224719</v>
      </c>
      <c r="L13" s="8">
        <v>0.002530275229357798</v>
      </c>
      <c r="M13" s="8">
        <v>0.0015986733001658376</v>
      </c>
      <c r="N13" s="8">
        <v>0.0014142011834319525</v>
      </c>
      <c r="O13" s="8">
        <v>0.0005104408352668213</v>
      </c>
      <c r="P13" s="8">
        <v>-7.092198581560284E-05</v>
      </c>
      <c r="Q13" s="8">
        <v>-0.0003419593345656192</v>
      </c>
      <c r="R13" s="8">
        <v>6.82261208576998E-05</v>
      </c>
      <c r="S13" s="8">
        <v>0.00025612472160356346</v>
      </c>
      <c r="T13" s="8">
        <v>0.0009690402476780185</v>
      </c>
      <c r="U13" s="8">
        <v>0.0026633663366336636</v>
      </c>
    </row>
    <row r="14" spans="2:21" ht="14.25">
      <c r="B14" s="7" t="s">
        <v>22</v>
      </c>
      <c r="C14" s="10" t="s">
        <v>23</v>
      </c>
      <c r="D14" s="8">
        <v>0.0013507751937984495</v>
      </c>
      <c r="E14" s="8">
        <v>0.0026</v>
      </c>
      <c r="F14" s="8">
        <v>0.0003822393822393823</v>
      </c>
      <c r="G14" s="8">
        <v>0.0007137681159420289</v>
      </c>
      <c r="H14" s="8">
        <v>0.007954545454545454</v>
      </c>
      <c r="I14" s="8">
        <v>0.013778501628664496</v>
      </c>
      <c r="J14" s="8">
        <v>-0.002619047619047619</v>
      </c>
      <c r="K14" s="8">
        <v>0.000704</v>
      </c>
      <c r="L14" s="8">
        <v>-0.0005736263736263736</v>
      </c>
      <c r="M14" s="8">
        <v>-0.0003169291338582677</v>
      </c>
      <c r="N14" s="8">
        <v>0.00013583138173302108</v>
      </c>
      <c r="O14" s="8">
        <v>-8.64864864864865E-05</v>
      </c>
      <c r="P14" s="8">
        <v>-0.00017438692098092643</v>
      </c>
      <c r="Q14" s="8">
        <v>-8.033826638477801E-05</v>
      </c>
      <c r="R14" s="8">
        <v>0.0005352422907488987</v>
      </c>
      <c r="S14" s="8">
        <v>0.0006055979643765903</v>
      </c>
      <c r="T14" s="8">
        <v>0.0009658703071672355</v>
      </c>
      <c r="U14" s="8">
        <v>0.002716494845360825</v>
      </c>
    </row>
    <row r="15" spans="2:21" ht="14.25">
      <c r="B15" s="7" t="s">
        <v>24</v>
      </c>
      <c r="C15" s="10" t="s">
        <v>25</v>
      </c>
      <c r="D15" s="8">
        <v>0.005509774436090226</v>
      </c>
      <c r="E15" s="8">
        <v>-0.005577437858508605</v>
      </c>
      <c r="F15" s="8">
        <v>0.0012960662525879918</v>
      </c>
      <c r="G15" s="8">
        <v>0.0027404426559356136</v>
      </c>
      <c r="H15" s="8">
        <v>0.028884972170686456</v>
      </c>
      <c r="I15" s="8">
        <v>0.05841534391534392</v>
      </c>
      <c r="J15" s="8">
        <v>0.01876659528907923</v>
      </c>
      <c r="K15" s="8">
        <v>0.0025934065934065933</v>
      </c>
      <c r="L15" s="8">
        <v>0.0006506352087114338</v>
      </c>
      <c r="M15" s="8">
        <v>0.0006695278969957081</v>
      </c>
      <c r="N15" s="8">
        <v>0.0011962338949454904</v>
      </c>
      <c r="O15" s="8">
        <v>4.957678355501813E-05</v>
      </c>
      <c r="P15" s="8">
        <v>-0.0014592696629213485</v>
      </c>
      <c r="Q15" s="8">
        <v>-0.0031120381406436236</v>
      </c>
      <c r="R15" s="8">
        <v>-0.0024009962640099626</v>
      </c>
      <c r="S15" s="8">
        <v>-0.0012144846796657382</v>
      </c>
      <c r="T15" s="8">
        <v>-0.0008530405405405406</v>
      </c>
      <c r="U15" s="8">
        <v>-0.0011103286384976526</v>
      </c>
    </row>
    <row r="16" spans="2:21" ht="14.25">
      <c r="B16" s="7" t="s">
        <v>26</v>
      </c>
      <c r="C16" s="10" t="s">
        <v>27</v>
      </c>
      <c r="D16" s="8">
        <v>0.001415904835334288</v>
      </c>
      <c r="E16" s="8">
        <v>-0.0018713910761154855</v>
      </c>
      <c r="F16" s="8">
        <v>-0.000515625</v>
      </c>
      <c r="G16" s="8">
        <v>3.950617283950617E-05</v>
      </c>
      <c r="H16" s="8">
        <v>0.01275952380952381</v>
      </c>
      <c r="I16" s="8">
        <v>0.019670103092783508</v>
      </c>
      <c r="J16" s="8">
        <v>0.0011039697542533082</v>
      </c>
      <c r="K16" s="8">
        <v>-0.00021976149914821125</v>
      </c>
      <c r="L16" s="8">
        <v>-4.9715909090909086E-05</v>
      </c>
      <c r="M16" s="8">
        <v>-0.00010532994923857867</v>
      </c>
      <c r="N16" s="8">
        <v>-0.0003967789165446559</v>
      </c>
      <c r="O16" s="8">
        <v>-0.00043112701252236136</v>
      </c>
      <c r="P16" s="8">
        <v>-0.0014257028112449799</v>
      </c>
      <c r="Q16" s="8">
        <v>-0.0019228295819935693</v>
      </c>
      <c r="R16" s="8">
        <v>-0.0008057432432432432</v>
      </c>
      <c r="S16" s="8">
        <v>0.00020881226053639848</v>
      </c>
      <c r="T16" s="8">
        <v>0.0005361596009975062</v>
      </c>
      <c r="U16" s="8">
        <v>0.0015604395604395605</v>
      </c>
    </row>
    <row r="17" spans="2:21" ht="14.25">
      <c r="B17" s="7" t="s">
        <v>28</v>
      </c>
      <c r="C17" s="10" t="s">
        <v>29</v>
      </c>
      <c r="D17" s="8">
        <v>-0.002368240343347639</v>
      </c>
      <c r="E17" s="8">
        <v>0.000550561797752809</v>
      </c>
      <c r="F17" s="8">
        <v>-0.0002553191489361702</v>
      </c>
      <c r="G17" s="8">
        <v>-0.0006538461538461538</v>
      </c>
      <c r="H17" s="8">
        <v>-0.010140350877192983</v>
      </c>
      <c r="I17" s="8">
        <v>-0.036458333333333336</v>
      </c>
      <c r="J17" s="8">
        <v>-0.004330275229357798</v>
      </c>
      <c r="K17" s="8">
        <v>-0.00046825396825396823</v>
      </c>
      <c r="L17" s="8">
        <v>0.0004605263157894737</v>
      </c>
      <c r="M17" s="8">
        <v>-0.0010649350649350648</v>
      </c>
      <c r="N17" s="8">
        <v>-0.00026573426573426576</v>
      </c>
      <c r="O17" s="8">
        <v>0.0001048951048951049</v>
      </c>
      <c r="P17" s="8">
        <v>0.00034177215189873416</v>
      </c>
      <c r="Q17" s="8">
        <v>0.00018974358974358974</v>
      </c>
      <c r="R17" s="8">
        <v>0.000275</v>
      </c>
      <c r="S17" s="8">
        <v>6.382978723404255E-05</v>
      </c>
      <c r="T17" s="8">
        <v>-0.00013740458015267177</v>
      </c>
      <c r="U17" s="8">
        <v>-0.0010909090909090907</v>
      </c>
    </row>
    <row r="18" spans="2:21" ht="14.25">
      <c r="B18" s="7" t="s">
        <v>30</v>
      </c>
      <c r="C18" s="10" t="s">
        <v>31</v>
      </c>
      <c r="D18" s="8">
        <v>-0.0010139405204460967</v>
      </c>
      <c r="E18" s="8">
        <v>0.003225</v>
      </c>
      <c r="F18" s="8">
        <v>6.666666666666667E-05</v>
      </c>
      <c r="G18" s="8">
        <v>-0.0005200000000000001</v>
      </c>
      <c r="H18" s="8">
        <v>-0.00903921568627451</v>
      </c>
      <c r="I18" s="8">
        <v>-0.015902439024390244</v>
      </c>
      <c r="J18" s="8">
        <v>-0.003958333333333334</v>
      </c>
      <c r="K18" s="8">
        <v>1.7543859649122806E-05</v>
      </c>
      <c r="L18" s="8">
        <v>0.0009324324324324325</v>
      </c>
      <c r="M18" s="8">
        <v>-0.0005189873417721519</v>
      </c>
      <c r="N18" s="8">
        <v>0.00036923076923076927</v>
      </c>
      <c r="O18" s="8">
        <v>0.0004126984126984127</v>
      </c>
      <c r="P18" s="8">
        <v>0.00012121212121212121</v>
      </c>
      <c r="Q18" s="8">
        <v>0.0003563218390804598</v>
      </c>
      <c r="R18" s="8">
        <v>0.0005952380952380952</v>
      </c>
      <c r="S18" s="8">
        <v>0.0003333333333333333</v>
      </c>
      <c r="T18" s="8">
        <v>0.0002413793103448276</v>
      </c>
      <c r="U18" s="8">
        <v>-0.00042857142857142855</v>
      </c>
    </row>
    <row r="19" spans="2:21" ht="14.25">
      <c r="B19" s="7" t="s">
        <v>32</v>
      </c>
      <c r="C19" s="10" t="s">
        <v>33</v>
      </c>
      <c r="D19" s="8">
        <v>-0.0005056082830025884</v>
      </c>
      <c r="E19" s="8">
        <v>0.0014166666666666668</v>
      </c>
      <c r="F19" s="8">
        <v>0.0004901960784313725</v>
      </c>
      <c r="G19" s="8">
        <v>-0.0010909090909090907</v>
      </c>
      <c r="H19" s="8">
        <v>0.011568965517241379</v>
      </c>
      <c r="I19" s="8">
        <v>-0.023280701754385964</v>
      </c>
      <c r="J19" s="8">
        <v>-0.004810344827586207</v>
      </c>
      <c r="K19" s="8">
        <v>0.002109375</v>
      </c>
      <c r="L19" s="8">
        <v>0.00032926829268292685</v>
      </c>
      <c r="M19" s="8">
        <v>0.0009764705882352941</v>
      </c>
      <c r="N19" s="8">
        <v>-0.0012916666666666667</v>
      </c>
      <c r="O19" s="8">
        <v>0.00026470588235294115</v>
      </c>
      <c r="P19" s="8">
        <v>0.000323943661971831</v>
      </c>
      <c r="Q19" s="8">
        <v>0.0005617977528089888</v>
      </c>
      <c r="R19" s="8">
        <v>0.0005058823529411764</v>
      </c>
      <c r="S19" s="8">
        <v>0.00016176470588235295</v>
      </c>
      <c r="T19" s="8">
        <v>0.00034545454545454544</v>
      </c>
      <c r="U19" s="8">
        <v>-4.3478260869565214E-05</v>
      </c>
    </row>
    <row r="20" spans="2:21" ht="14.25">
      <c r="B20" s="7" t="s">
        <v>34</v>
      </c>
      <c r="C20" s="10" t="s">
        <v>35</v>
      </c>
      <c r="D20" s="8">
        <v>-0.002825157232704402</v>
      </c>
      <c r="E20" s="8">
        <v>-0.0007352941176470589</v>
      </c>
      <c r="F20" s="8">
        <v>-0.0016</v>
      </c>
      <c r="G20" s="8">
        <v>-0.0013076923076923077</v>
      </c>
      <c r="H20" s="8">
        <v>-0.010804878048780487</v>
      </c>
      <c r="I20" s="8">
        <v>-0.03239393939393939</v>
      </c>
      <c r="J20" s="8">
        <v>-0.005432432432432433</v>
      </c>
      <c r="K20" s="8">
        <v>-0.003046511627906977</v>
      </c>
      <c r="L20" s="8">
        <v>-0.0004423076923076923</v>
      </c>
      <c r="M20" s="8">
        <v>-0.0007777777777777778</v>
      </c>
      <c r="N20" s="8">
        <v>-0.0013125</v>
      </c>
      <c r="O20" s="8">
        <v>-0.0014285714285714286</v>
      </c>
      <c r="P20" s="8">
        <v>0.0007647058823529411</v>
      </c>
      <c r="Q20" s="8">
        <v>0.0003809523809523809</v>
      </c>
      <c r="R20" s="8">
        <v>-0.0008490566037735849</v>
      </c>
      <c r="S20" s="8">
        <v>-0.0003695652173913043</v>
      </c>
      <c r="T20" s="8">
        <v>-0.00035714285714285714</v>
      </c>
      <c r="U20" s="8">
        <v>-0.0005555555555555556</v>
      </c>
    </row>
    <row r="21" spans="2:21" ht="14.25">
      <c r="B21" s="7" t="s">
        <v>36</v>
      </c>
      <c r="C21" s="10" t="s">
        <v>37</v>
      </c>
      <c r="D21" s="8">
        <v>-0.0030271546635182995</v>
      </c>
      <c r="E21" s="8">
        <v>0.00078125</v>
      </c>
      <c r="F21" s="8">
        <v>-0.0018</v>
      </c>
      <c r="G21" s="8">
        <v>-0.00155</v>
      </c>
      <c r="H21" s="8">
        <v>0.0012</v>
      </c>
      <c r="I21" s="8">
        <v>-0.048325</v>
      </c>
      <c r="J21" s="8">
        <v>-0.011025</v>
      </c>
      <c r="K21" s="8">
        <v>-0.0029772727272727273</v>
      </c>
      <c r="L21" s="8">
        <v>-0.0016481481481481482</v>
      </c>
      <c r="M21" s="8">
        <v>-0.0016333333333333332</v>
      </c>
      <c r="N21" s="8">
        <v>-0.0013333333333333333</v>
      </c>
      <c r="O21" s="8">
        <v>-0.0002962962962962963</v>
      </c>
      <c r="P21" s="8">
        <v>0.00034545454545454544</v>
      </c>
      <c r="Q21" s="8">
        <v>0.0016515151515151517</v>
      </c>
      <c r="R21" s="8">
        <v>0.0018070175438596491</v>
      </c>
      <c r="S21" s="8">
        <v>0.00103921568627451</v>
      </c>
      <c r="T21" s="8">
        <v>0.0006976744186046512</v>
      </c>
      <c r="U21" s="8">
        <v>-0.0004166666666666667</v>
      </c>
    </row>
    <row r="22" spans="2:21" ht="14.25">
      <c r="B22" s="7" t="s">
        <v>38</v>
      </c>
      <c r="C22" s="10" t="s">
        <v>39</v>
      </c>
      <c r="D22" s="8">
        <v>-0.0015452403393025446</v>
      </c>
      <c r="E22" s="8">
        <v>0.0020348837209302325</v>
      </c>
      <c r="F22" s="8">
        <v>4.2553191489361704E-05</v>
      </c>
      <c r="G22" s="8">
        <v>-0.0012038834951456309</v>
      </c>
      <c r="H22" s="8">
        <v>-0.017095238095238094</v>
      </c>
      <c r="I22" s="8">
        <v>-0.029962025316455698</v>
      </c>
      <c r="J22" s="8">
        <v>-0.004333333333333333</v>
      </c>
      <c r="K22" s="8">
        <v>0.0027053571428571426</v>
      </c>
      <c r="L22" s="8">
        <v>0.0008741258741258741</v>
      </c>
      <c r="M22" s="8">
        <v>-1.9867549668874173E-05</v>
      </c>
      <c r="N22" s="8">
        <v>-0.0005597014925373134</v>
      </c>
      <c r="O22" s="8">
        <v>-0.0001484375</v>
      </c>
      <c r="P22" s="8">
        <v>0.001282442748091603</v>
      </c>
      <c r="Q22" s="8">
        <v>0.002116564417177914</v>
      </c>
      <c r="R22" s="8">
        <v>0.0013783783783783783</v>
      </c>
      <c r="S22" s="8">
        <v>0.0008931297709923664</v>
      </c>
      <c r="T22" s="8">
        <v>0.0005221238938053098</v>
      </c>
      <c r="U22" s="8">
        <v>0.00012121212121212121</v>
      </c>
    </row>
    <row r="23" spans="2:21" ht="14.25">
      <c r="B23" s="7" t="s">
        <v>40</v>
      </c>
      <c r="C23" s="10" t="s">
        <v>41</v>
      </c>
      <c r="D23" s="8">
        <v>-0.002025353486104339</v>
      </c>
      <c r="E23" s="8">
        <v>0.006329411764705882</v>
      </c>
      <c r="F23" s="8">
        <v>0.0008695652173913043</v>
      </c>
      <c r="G23" s="8">
        <v>-3.9215686274509805E-05</v>
      </c>
      <c r="H23" s="8">
        <v>-0.008067961165048545</v>
      </c>
      <c r="I23" s="8">
        <v>-0.023117021276595744</v>
      </c>
      <c r="J23" s="8">
        <v>-0.01311</v>
      </c>
      <c r="K23" s="8">
        <v>-0.0013928571428571427</v>
      </c>
      <c r="L23" s="8">
        <v>-0.0009057971014492754</v>
      </c>
      <c r="M23" s="8">
        <v>-0.00036486486486486485</v>
      </c>
      <c r="N23" s="8">
        <v>-0.00036153846153846154</v>
      </c>
      <c r="O23" s="8">
        <v>-0.0005772357723577236</v>
      </c>
      <c r="P23" s="8">
        <v>0.000656</v>
      </c>
      <c r="Q23" s="8">
        <v>0.00026875</v>
      </c>
      <c r="R23" s="8">
        <v>4.081632653061224E-05</v>
      </c>
      <c r="S23" s="8">
        <v>-0.00014173228346456691</v>
      </c>
      <c r="T23" s="8">
        <v>-8.490566037735848E-05</v>
      </c>
      <c r="U23" s="8">
        <v>-0.0003950617283950617</v>
      </c>
    </row>
    <row r="24" spans="2:21" ht="14.25">
      <c r="B24" s="7" t="s">
        <v>42</v>
      </c>
      <c r="C24" s="10" t="s">
        <v>43</v>
      </c>
      <c r="D24" s="8">
        <v>-0.0019446682782702123</v>
      </c>
      <c r="E24" s="8">
        <v>-0.002573248407643312</v>
      </c>
      <c r="F24" s="8">
        <v>-0.002896341463414634</v>
      </c>
      <c r="G24" s="8">
        <v>-0.0011942857142857144</v>
      </c>
      <c r="H24" s="8">
        <v>-0.009387640449438201</v>
      </c>
      <c r="I24" s="8">
        <v>-0.013615894039735099</v>
      </c>
      <c r="J24" s="8">
        <v>-0.003978494623655914</v>
      </c>
      <c r="K24" s="8">
        <v>-0.0023145539906103286</v>
      </c>
      <c r="L24" s="8">
        <v>-0.002747081712062257</v>
      </c>
      <c r="M24" s="8">
        <v>-0.0016353790613718412</v>
      </c>
      <c r="N24" s="8">
        <v>-0.0016844262295081967</v>
      </c>
      <c r="O24" s="8">
        <v>-0.0005877192982456141</v>
      </c>
      <c r="P24" s="8">
        <v>7.264957264957266E-05</v>
      </c>
      <c r="Q24" s="8">
        <v>0.0007167235494880546</v>
      </c>
      <c r="R24" s="8">
        <v>0.00044318181818181815</v>
      </c>
      <c r="S24" s="8">
        <v>0.00027586206896551725</v>
      </c>
      <c r="T24" s="8">
        <v>0.00018518518518518518</v>
      </c>
      <c r="U24" s="8">
        <v>0.00037062937062937065</v>
      </c>
    </row>
    <row r="25" spans="2:21" ht="14.25">
      <c r="B25" s="7" t="s">
        <v>44</v>
      </c>
      <c r="C25" s="10" t="s">
        <v>45</v>
      </c>
      <c r="D25" s="8">
        <v>0.0008316539029961038</v>
      </c>
      <c r="E25" s="8">
        <v>-0.003139941690962099</v>
      </c>
      <c r="F25" s="8">
        <v>-0.0014227405247813412</v>
      </c>
      <c r="G25" s="8">
        <v>-0.0007983425414364641</v>
      </c>
      <c r="H25" s="8">
        <v>0.005741847826086956</v>
      </c>
      <c r="I25" s="8">
        <v>0.01349497487437186</v>
      </c>
      <c r="J25" s="8">
        <v>0.003554054054054054</v>
      </c>
      <c r="K25" s="8">
        <v>0.00025624999999999997</v>
      </c>
      <c r="L25" s="8">
        <v>0.00015752212389380532</v>
      </c>
      <c r="M25" s="8">
        <v>-9.836065573770493E-06</v>
      </c>
      <c r="N25" s="8">
        <v>-0.00014901960784313725</v>
      </c>
      <c r="O25" s="8">
        <v>-0.0005863636363636363</v>
      </c>
      <c r="P25" s="8">
        <v>-0.0007641277641277642</v>
      </c>
      <c r="Q25" s="8">
        <v>-0.0011787819253438114</v>
      </c>
      <c r="R25" s="8">
        <v>-0.0004692622950819672</v>
      </c>
      <c r="S25" s="8">
        <v>-0.00029952830188679244</v>
      </c>
      <c r="T25" s="8">
        <v>0.0001529051987767584</v>
      </c>
      <c r="U25" s="8">
        <v>0.00046666666666666666</v>
      </c>
    </row>
    <row r="26" spans="2:21" ht="14.25">
      <c r="B26" s="7" t="s">
        <v>46</v>
      </c>
      <c r="C26" s="10" t="s">
        <v>47</v>
      </c>
      <c r="D26" s="8">
        <v>-0.0015488270594653574</v>
      </c>
      <c r="E26" s="8">
        <v>0.002513157894736842</v>
      </c>
      <c r="F26" s="8">
        <v>-0.0003875</v>
      </c>
      <c r="G26" s="8">
        <v>-0.0010340909090909092</v>
      </c>
      <c r="H26" s="8">
        <v>-0.007582417582417582</v>
      </c>
      <c r="I26" s="8">
        <v>-0.0177037037037037</v>
      </c>
      <c r="J26" s="8">
        <v>-0.0058901098901098905</v>
      </c>
      <c r="K26" s="8">
        <v>-0.0011372549019607844</v>
      </c>
      <c r="L26" s="8">
        <v>-0.00023015873015873014</v>
      </c>
      <c r="M26" s="8">
        <v>0.0006370370370370371</v>
      </c>
      <c r="N26" s="8">
        <v>-0.00040336134453781514</v>
      </c>
      <c r="O26" s="8">
        <v>-0.0008660714285714286</v>
      </c>
      <c r="P26" s="8">
        <v>2.702702702702703E-05</v>
      </c>
      <c r="Q26" s="8">
        <v>0.0002949640287769784</v>
      </c>
      <c r="R26" s="8">
        <v>0.0003671875</v>
      </c>
      <c r="S26" s="8">
        <v>-8.035714285714287E-05</v>
      </c>
      <c r="T26" s="8">
        <v>-0.0004105263157894737</v>
      </c>
      <c r="U26" s="8">
        <v>-0.0008133333333333333</v>
      </c>
    </row>
    <row r="27" spans="2:21" ht="14.25">
      <c r="B27" s="7" t="s">
        <v>48</v>
      </c>
      <c r="C27" s="10" t="s">
        <v>49</v>
      </c>
      <c r="D27" s="8">
        <v>-0.0006278248587570621</v>
      </c>
      <c r="E27" s="8">
        <v>0.0021492537313432835</v>
      </c>
      <c r="F27" s="8">
        <v>0.001826086956521739</v>
      </c>
      <c r="G27" s="8">
        <v>-0.0016575342465753424</v>
      </c>
      <c r="H27" s="8">
        <v>0.0012054794520547944</v>
      </c>
      <c r="I27" s="8">
        <v>-0.017714285714285714</v>
      </c>
      <c r="J27" s="8">
        <v>-0.005275</v>
      </c>
      <c r="K27" s="8">
        <v>0.0009310344827586207</v>
      </c>
      <c r="L27" s="8">
        <v>0.003298076923076923</v>
      </c>
      <c r="M27" s="8">
        <v>0.0001388888888888889</v>
      </c>
      <c r="N27" s="8">
        <v>-0.0005888888888888889</v>
      </c>
      <c r="O27" s="8">
        <v>-0.0002023809523809524</v>
      </c>
      <c r="P27" s="8">
        <v>-0.0002891566265060241</v>
      </c>
      <c r="Q27" s="8">
        <v>0.0006796116504854369</v>
      </c>
      <c r="R27" s="8">
        <v>0.0003444444444444444</v>
      </c>
      <c r="S27" s="8">
        <v>0.0007333333333333332</v>
      </c>
      <c r="T27" s="8">
        <v>0.0007666666666666667</v>
      </c>
      <c r="U27" s="8">
        <v>0.0009361702127659575</v>
      </c>
    </row>
    <row r="28" spans="2:21" ht="14.25">
      <c r="B28" s="7" t="s">
        <v>50</v>
      </c>
      <c r="C28" s="10" t="s">
        <v>51</v>
      </c>
      <c r="D28" s="8">
        <v>-0.00044860527321360336</v>
      </c>
      <c r="E28" s="8">
        <v>0.0006213592233009709</v>
      </c>
      <c r="F28" s="8">
        <v>0.0002616822429906542</v>
      </c>
      <c r="G28" s="8">
        <v>0.0007241379310344827</v>
      </c>
      <c r="H28" s="8">
        <v>0.016252032520325206</v>
      </c>
      <c r="I28" s="8">
        <v>-0.0025414012738853506</v>
      </c>
      <c r="J28" s="8">
        <v>-0.01128476821192053</v>
      </c>
      <c r="K28" s="8">
        <v>-0.004980132450331126</v>
      </c>
      <c r="L28" s="8">
        <v>-0.0017868852459016393</v>
      </c>
      <c r="M28" s="8">
        <v>7.614213197969543E-05</v>
      </c>
      <c r="N28" s="8">
        <v>-0.00017964071856287425</v>
      </c>
      <c r="O28" s="8">
        <v>0.00037583892617449666</v>
      </c>
      <c r="P28" s="8">
        <v>0.00017361111111111112</v>
      </c>
      <c r="Q28" s="8">
        <v>-0.00035384615384615386</v>
      </c>
      <c r="R28" s="8">
        <v>-5.2910052910052905E-05</v>
      </c>
      <c r="S28" s="8">
        <v>-0.00030061349693251535</v>
      </c>
      <c r="T28" s="8">
        <v>-0.0007099236641221374</v>
      </c>
      <c r="U28" s="8">
        <v>0.00022448979591836734</v>
      </c>
    </row>
    <row r="29" spans="2:21" ht="14.25">
      <c r="B29" s="7" t="s">
        <v>52</v>
      </c>
      <c r="C29" s="10" t="s">
        <v>53</v>
      </c>
      <c r="D29" s="8">
        <v>-4.418578370437338E-05</v>
      </c>
      <c r="E29" s="8">
        <v>-0.0065344352617079885</v>
      </c>
      <c r="F29" s="8">
        <v>-0.0016983695652173913</v>
      </c>
      <c r="G29" s="8">
        <v>0.00022358722358722358</v>
      </c>
      <c r="H29" s="8">
        <v>0.0062890995260663505</v>
      </c>
      <c r="I29" s="8">
        <v>0.013293103448275861</v>
      </c>
      <c r="J29" s="8">
        <v>-0.0006412825651302605</v>
      </c>
      <c r="K29" s="8">
        <v>-0.0044444444444444444</v>
      </c>
      <c r="L29" s="8">
        <v>-0.0023085271317829456</v>
      </c>
      <c r="M29" s="8">
        <v>-0.0005185694635488308</v>
      </c>
      <c r="N29" s="8">
        <v>0.00022422258592471358</v>
      </c>
      <c r="O29" s="8">
        <v>0.00028849902534113056</v>
      </c>
      <c r="P29" s="8">
        <v>-0.0004324894514767932</v>
      </c>
      <c r="Q29" s="8">
        <v>-0.0012109375</v>
      </c>
      <c r="R29" s="8">
        <v>-0.001057052297939778</v>
      </c>
      <c r="S29" s="8">
        <v>-0.0004539130434782609</v>
      </c>
      <c r="T29" s="8">
        <v>-0.00010884353741496598</v>
      </c>
      <c r="U29" s="8">
        <v>-0.00045517241379310346</v>
      </c>
    </row>
    <row r="30" spans="2:21" ht="14.25">
      <c r="B30" s="7" t="s">
        <v>54</v>
      </c>
      <c r="C30" s="10" t="s">
        <v>55</v>
      </c>
      <c r="D30" s="8">
        <v>-0.0012759985606333212</v>
      </c>
      <c r="E30" s="8">
        <v>0.0008340425531914894</v>
      </c>
      <c r="F30" s="8">
        <v>-0.00044214876033057856</v>
      </c>
      <c r="G30" s="8">
        <v>-0.00038490566037735854</v>
      </c>
      <c r="H30" s="8">
        <v>0.00016544117647058823</v>
      </c>
      <c r="I30" s="8">
        <v>-0.010936567164179104</v>
      </c>
      <c r="J30" s="8">
        <v>-0.007124113475177305</v>
      </c>
      <c r="K30" s="8">
        <v>-0.0018242811501597445</v>
      </c>
      <c r="L30" s="8">
        <v>-0.0010485933503836318</v>
      </c>
      <c r="M30" s="8">
        <v>-0.0007006960556844548</v>
      </c>
      <c r="N30" s="8">
        <v>-0.0004945945945945946</v>
      </c>
      <c r="O30" s="8">
        <v>-0.0006994047619047619</v>
      </c>
      <c r="P30" s="8">
        <v>-0.0003180428134556575</v>
      </c>
      <c r="Q30" s="8">
        <v>-0.0002959427207637231</v>
      </c>
      <c r="R30" s="8">
        <v>-0.00013924050632911392</v>
      </c>
      <c r="S30" s="8">
        <v>-0.00024633431085043986</v>
      </c>
      <c r="T30" s="8">
        <v>-0.0002391304347826087</v>
      </c>
      <c r="U30" s="8">
        <v>-2.4271844660194173E-05</v>
      </c>
    </row>
    <row r="31" spans="2:21" ht="14.25">
      <c r="B31" s="7" t="s">
        <v>56</v>
      </c>
      <c r="C31" s="10" t="s">
        <v>57</v>
      </c>
      <c r="D31" s="8">
        <v>-0.002216196673897325</v>
      </c>
      <c r="E31" s="8">
        <v>0.008433962264150944</v>
      </c>
      <c r="F31" s="8">
        <v>0.003586206896551724</v>
      </c>
      <c r="G31" s="8">
        <v>0.0014</v>
      </c>
      <c r="H31" s="8">
        <v>0.003647887323943662</v>
      </c>
      <c r="I31" s="8">
        <v>-0.028492753623188406</v>
      </c>
      <c r="J31" s="8">
        <v>-0.02120588235294118</v>
      </c>
      <c r="K31" s="8">
        <v>-0.005569444444444445</v>
      </c>
      <c r="L31" s="8">
        <v>-0.0008</v>
      </c>
      <c r="M31" s="8">
        <v>0.0007821782178217822</v>
      </c>
      <c r="N31" s="8">
        <v>-0.0003666666666666666</v>
      </c>
      <c r="O31" s="8">
        <v>-0.0007710843373493977</v>
      </c>
      <c r="P31" s="8">
        <v>-0.0017142857142857142</v>
      </c>
      <c r="Q31" s="8">
        <v>-0.00034234234234234234</v>
      </c>
      <c r="R31" s="8">
        <v>-0.000375</v>
      </c>
      <c r="S31" s="8">
        <v>-0.0006739130434782609</v>
      </c>
      <c r="T31" s="8">
        <v>-0.0004507042253521127</v>
      </c>
      <c r="U31" s="8">
        <v>0.0013269230769230769</v>
      </c>
    </row>
    <row r="32" spans="2:21" ht="14.25">
      <c r="B32" s="7" t="s">
        <v>58</v>
      </c>
      <c r="C32" s="10" t="s">
        <v>59</v>
      </c>
      <c r="D32" s="8">
        <v>-0.0030204290091930546</v>
      </c>
      <c r="E32" s="8">
        <v>0.0036756756756756758</v>
      </c>
      <c r="F32" s="8">
        <v>0.0001282051282051282</v>
      </c>
      <c r="G32" s="8">
        <v>-0.001288888888888889</v>
      </c>
      <c r="H32" s="8">
        <v>-0.012166666666666666</v>
      </c>
      <c r="I32" s="8">
        <v>-0.035820512820512816</v>
      </c>
      <c r="J32" s="8">
        <v>-0.01472093023255814</v>
      </c>
      <c r="K32" s="8">
        <v>-0.0032916666666666667</v>
      </c>
      <c r="L32" s="8">
        <v>-0.0007</v>
      </c>
      <c r="M32" s="8">
        <v>-0.0015970149253731344</v>
      </c>
      <c r="N32" s="8">
        <v>-0.0011147540983606557</v>
      </c>
      <c r="O32" s="8">
        <v>-0.0005573770491803278</v>
      </c>
      <c r="P32" s="8">
        <v>0.0003333333333333333</v>
      </c>
      <c r="Q32" s="8">
        <v>0.0006835443037974683</v>
      </c>
      <c r="R32" s="8">
        <v>0.0003972602739726027</v>
      </c>
      <c r="S32" s="8">
        <v>-0.00025757575757575756</v>
      </c>
      <c r="T32" s="8">
        <v>-0.00019298245614035088</v>
      </c>
      <c r="U32" s="8">
        <v>-0.001326086956521739</v>
      </c>
    </row>
    <row r="33" spans="2:21" ht="14.25">
      <c r="B33" s="7" t="s">
        <v>60</v>
      </c>
      <c r="C33" s="10" t="s">
        <v>61</v>
      </c>
      <c r="D33" s="8">
        <v>-0.0019567474048442905</v>
      </c>
      <c r="E33" s="8">
        <v>0.00025</v>
      </c>
      <c r="F33" s="8">
        <v>4E-05</v>
      </c>
      <c r="G33" s="8">
        <v>-0.0008148148148148148</v>
      </c>
      <c r="H33" s="8">
        <v>-0.007714285714285714</v>
      </c>
      <c r="I33" s="8">
        <v>-0.04526086956521739</v>
      </c>
      <c r="J33" s="8">
        <v>-0.0028888888888888888</v>
      </c>
      <c r="K33" s="8">
        <v>-0.0019375</v>
      </c>
      <c r="L33" s="8">
        <v>0.00172972972972973</v>
      </c>
      <c r="M33" s="8">
        <v>-0.0002222222222222222</v>
      </c>
      <c r="N33" s="8">
        <v>0.0011818181818181819</v>
      </c>
      <c r="O33" s="8">
        <v>0.0007777777777777778</v>
      </c>
      <c r="P33" s="8">
        <v>0.000925</v>
      </c>
      <c r="Q33" s="8">
        <v>0.0022083333333333334</v>
      </c>
      <c r="R33" s="8">
        <v>0.000675</v>
      </c>
      <c r="S33" s="8">
        <v>0.0003333333333333333</v>
      </c>
      <c r="T33" s="8">
        <v>9.375E-05</v>
      </c>
      <c r="U33" s="8">
        <v>-0.0006785714285714286</v>
      </c>
    </row>
    <row r="34" spans="2:21" ht="14.25">
      <c r="B34" s="7" t="s">
        <v>62</v>
      </c>
      <c r="C34" s="10" t="s">
        <v>63</v>
      </c>
      <c r="D34" s="8">
        <v>-0.0022806267806267807</v>
      </c>
      <c r="E34" s="8">
        <v>0.0028214285714285715</v>
      </c>
      <c r="F34" s="8">
        <v>-0.001206896551724138</v>
      </c>
      <c r="G34" s="8">
        <v>-0.00265625</v>
      </c>
      <c r="H34" s="8">
        <v>-0.017484848484848485</v>
      </c>
      <c r="I34" s="8">
        <v>-0.04023076923076924</v>
      </c>
      <c r="J34" s="8">
        <v>-0.0030344827586206895</v>
      </c>
      <c r="K34" s="8">
        <v>0.002</v>
      </c>
      <c r="L34" s="8">
        <v>0.002697674418604651</v>
      </c>
      <c r="M34" s="8">
        <v>-0.001</v>
      </c>
      <c r="N34" s="8">
        <v>-0.0021315789473684214</v>
      </c>
      <c r="O34" s="8">
        <v>0.0014523809523809524</v>
      </c>
      <c r="P34" s="8">
        <v>0.0009361702127659575</v>
      </c>
      <c r="Q34" s="8">
        <v>0.0016440677966101695</v>
      </c>
      <c r="R34" s="8">
        <v>0.0013529411764705882</v>
      </c>
      <c r="S34" s="8">
        <v>0.0002857142857142857</v>
      </c>
      <c r="T34" s="8">
        <v>-0.0003488372093023256</v>
      </c>
      <c r="U34" s="8">
        <v>-0.0021842105263157894</v>
      </c>
    </row>
    <row r="35" spans="2:21" ht="14.25">
      <c r="B35" s="7" t="s">
        <v>64</v>
      </c>
      <c r="C35" s="10" t="s">
        <v>65</v>
      </c>
      <c r="D35" s="8">
        <v>-0.00019792746113989637</v>
      </c>
      <c r="E35" s="8">
        <v>0.0010731707317073172</v>
      </c>
      <c r="F35" s="8">
        <v>-8.333333333333333E-05</v>
      </c>
      <c r="G35" s="8">
        <v>0.00043478260869565214</v>
      </c>
      <c r="H35" s="8">
        <v>-0.0007578947368421053</v>
      </c>
      <c r="I35" s="8">
        <v>-0.008520833333333333</v>
      </c>
      <c r="J35" s="8">
        <v>-0.004306930693069307</v>
      </c>
      <c r="K35" s="8">
        <v>0.0006168224299065421</v>
      </c>
      <c r="L35" s="8">
        <v>0.0013740458015267176</v>
      </c>
      <c r="M35" s="8">
        <v>0.00039705882352941176</v>
      </c>
      <c r="N35" s="8">
        <v>0.00041964285714285714</v>
      </c>
      <c r="O35" s="8">
        <v>0.0012844036697247708</v>
      </c>
      <c r="P35" s="8">
        <v>0.0012695652173913045</v>
      </c>
      <c r="Q35" s="8">
        <v>0.0009589041095890411</v>
      </c>
      <c r="R35" s="8">
        <v>0.0008057553956834532</v>
      </c>
      <c r="S35" s="8">
        <v>0.0003965517241379311</v>
      </c>
      <c r="T35" s="8">
        <v>-0.00035</v>
      </c>
      <c r="U35" s="8">
        <v>-1.1764705882352942E-05</v>
      </c>
    </row>
    <row r="36" spans="2:21" ht="14.25">
      <c r="B36" s="7" t="s">
        <v>66</v>
      </c>
      <c r="C36" s="10" t="s">
        <v>67</v>
      </c>
      <c r="D36" s="8">
        <v>-0.0009292253521126761</v>
      </c>
      <c r="E36" s="8">
        <v>-0.000312</v>
      </c>
      <c r="F36" s="8">
        <v>-0.0009596774193548388</v>
      </c>
      <c r="G36" s="8">
        <v>-0.0006641221374045802</v>
      </c>
      <c r="H36" s="8">
        <v>-0.001364963503649635</v>
      </c>
      <c r="I36" s="8">
        <v>-0.011455223880597014</v>
      </c>
      <c r="J36" s="8">
        <v>-0.0020758620689655173</v>
      </c>
      <c r="K36" s="8">
        <v>0.0006975308641975308</v>
      </c>
      <c r="L36" s="8">
        <v>-0.0001507537688442211</v>
      </c>
      <c r="M36" s="8">
        <v>-8.530805687203793E-05</v>
      </c>
      <c r="N36" s="8">
        <v>-0.0008</v>
      </c>
      <c r="O36" s="8">
        <v>-0.0004484848484848485</v>
      </c>
      <c r="P36" s="8">
        <v>-0.0006705882352941176</v>
      </c>
      <c r="Q36" s="8">
        <v>4.587155963302753E-06</v>
      </c>
      <c r="R36" s="8">
        <v>-0.00014146341463414634</v>
      </c>
      <c r="S36" s="8">
        <v>-0.00019411764705882354</v>
      </c>
      <c r="T36" s="8">
        <v>-0.00024113475177304963</v>
      </c>
      <c r="U36" s="8">
        <v>0.0002</v>
      </c>
    </row>
    <row r="37" spans="2:21" ht="14.25">
      <c r="B37" s="7" t="s">
        <v>68</v>
      </c>
      <c r="C37" s="10" t="s">
        <v>69</v>
      </c>
      <c r="D37" s="8">
        <v>-0.0025683098591549294</v>
      </c>
      <c r="E37" s="8">
        <v>-0.00032727272727272726</v>
      </c>
      <c r="F37" s="8">
        <v>-0.0022586206896551726</v>
      </c>
      <c r="G37" s="8">
        <v>-0.00109375</v>
      </c>
      <c r="H37" s="8">
        <v>-0.00943076923076923</v>
      </c>
      <c r="I37" s="8">
        <v>-0.0402280701754386</v>
      </c>
      <c r="J37" s="8">
        <v>-0.009206349206349206</v>
      </c>
      <c r="K37" s="8">
        <v>-0.0009305555555555556</v>
      </c>
      <c r="L37" s="8">
        <v>0.000550561797752809</v>
      </c>
      <c r="M37" s="8">
        <v>-9.574468085106382E-05</v>
      </c>
      <c r="N37" s="8">
        <v>1.25E-05</v>
      </c>
      <c r="O37" s="8">
        <v>-0.000691358024691358</v>
      </c>
      <c r="P37" s="8">
        <v>0.0014835164835164836</v>
      </c>
      <c r="Q37" s="8">
        <v>0.001540983606557377</v>
      </c>
      <c r="R37" s="8">
        <v>0.0009090909090909091</v>
      </c>
      <c r="S37" s="8">
        <v>-7.291666666666667E-05</v>
      </c>
      <c r="T37" s="8">
        <v>-0.0005357142857142857</v>
      </c>
      <c r="U37" s="8">
        <v>-0.0012173913043478262</v>
      </c>
    </row>
    <row r="38" spans="2:21" ht="14.25">
      <c r="B38" s="7" t="s">
        <v>70</v>
      </c>
      <c r="C38" s="10" t="s">
        <v>71</v>
      </c>
      <c r="D38" s="8">
        <v>-0.0019415584415584414</v>
      </c>
      <c r="E38" s="8">
        <v>0.0009655172413793104</v>
      </c>
      <c r="F38" s="8">
        <v>-0.0003666666666666666</v>
      </c>
      <c r="G38" s="8">
        <v>0.00020588235294117645</v>
      </c>
      <c r="H38" s="8">
        <v>-0.01</v>
      </c>
      <c r="I38" s="8">
        <v>-0.03283870967741935</v>
      </c>
      <c r="J38" s="8">
        <v>-0.0071428571428571435</v>
      </c>
      <c r="K38" s="8">
        <v>-0.0005121951219512195</v>
      </c>
      <c r="L38" s="8">
        <v>-0.0013673469387755102</v>
      </c>
      <c r="M38" s="8">
        <v>0.00035999999999999997</v>
      </c>
      <c r="N38" s="8">
        <v>-0.0008444444444444444</v>
      </c>
      <c r="O38" s="8">
        <v>0.0005</v>
      </c>
      <c r="P38" s="8">
        <v>0.0010754716981132076</v>
      </c>
      <c r="Q38" s="8">
        <v>0.001106060606060606</v>
      </c>
      <c r="R38" s="8">
        <v>0.000982142857142857</v>
      </c>
      <c r="S38" s="8">
        <v>0.0005106382978723404</v>
      </c>
      <c r="T38" s="8">
        <v>0.0001590909090909091</v>
      </c>
      <c r="U38" s="8">
        <v>-0.00013157894736842105</v>
      </c>
    </row>
    <row r="39" spans="2:21" ht="14.25">
      <c r="B39" s="7" t="s">
        <v>72</v>
      </c>
      <c r="C39" s="10" t="s">
        <v>73</v>
      </c>
      <c r="D39" s="8">
        <v>-0.0011664974619289342</v>
      </c>
      <c r="E39" s="8">
        <v>0.0009512195121951219</v>
      </c>
      <c r="F39" s="8">
        <v>-0.00045238095238095237</v>
      </c>
      <c r="G39" s="8">
        <v>-0.0011956521739130434</v>
      </c>
      <c r="H39" s="8">
        <v>-0.007586956521739131</v>
      </c>
      <c r="I39" s="8">
        <v>-0.019175</v>
      </c>
      <c r="J39" s="8">
        <v>-0.002777777777777778</v>
      </c>
      <c r="K39" s="8">
        <v>0.001037037037037037</v>
      </c>
      <c r="L39" s="8">
        <v>0.0013088235294117646</v>
      </c>
      <c r="M39" s="8">
        <v>-0.0002898550724637681</v>
      </c>
      <c r="N39" s="8">
        <v>-0.0007068965517241379</v>
      </c>
      <c r="O39" s="8">
        <v>-5.263157894736842E-05</v>
      </c>
      <c r="P39" s="8">
        <v>0.0005967741935483872</v>
      </c>
      <c r="Q39" s="8">
        <v>0.0010123456790123457</v>
      </c>
      <c r="R39" s="8">
        <v>0.00041891891891891893</v>
      </c>
      <c r="S39" s="8">
        <v>0.00013559322033898305</v>
      </c>
      <c r="T39" s="8">
        <v>-0.0004905660377358491</v>
      </c>
      <c r="U39" s="8">
        <v>-0.0007333333333333332</v>
      </c>
    </row>
    <row r="40" spans="2:21" ht="14.25">
      <c r="B40" s="7" t="s">
        <v>74</v>
      </c>
      <c r="C40" s="10" t="s">
        <v>75</v>
      </c>
      <c r="D40" s="8">
        <v>-0.002499644128113879</v>
      </c>
      <c r="E40" s="8">
        <v>0.0007857142857142857</v>
      </c>
      <c r="F40" s="8">
        <v>0.00022413793103448276</v>
      </c>
      <c r="G40" s="8">
        <v>-0.00071875</v>
      </c>
      <c r="H40" s="8">
        <v>-0.016</v>
      </c>
      <c r="I40" s="8">
        <v>-0.03510909090909091</v>
      </c>
      <c r="J40" s="8">
        <v>-0.0040952380952380945</v>
      </c>
      <c r="K40" s="8">
        <v>-0.0007162162162162163</v>
      </c>
      <c r="L40" s="8">
        <v>-0.00042857142857142855</v>
      </c>
      <c r="M40" s="8">
        <v>-2.1276595744680852E-05</v>
      </c>
      <c r="N40" s="8">
        <v>-0.0015</v>
      </c>
      <c r="O40" s="8">
        <v>0.00036470588235294114</v>
      </c>
      <c r="P40" s="8">
        <v>0.0005604395604395605</v>
      </c>
      <c r="Q40" s="8">
        <v>0.0011271186440677968</v>
      </c>
      <c r="R40" s="8">
        <v>0.0005384615384615384</v>
      </c>
      <c r="S40" s="8">
        <v>-0.00013793103448275863</v>
      </c>
      <c r="T40" s="8">
        <v>-0.0007692307692307692</v>
      </c>
      <c r="U40" s="8">
        <v>-0.001373134328358209</v>
      </c>
    </row>
    <row r="41" spans="2:21" ht="14.25">
      <c r="B41" s="7" t="s">
        <v>76</v>
      </c>
      <c r="C41" s="10" t="s">
        <v>77</v>
      </c>
      <c r="D41" s="8">
        <v>-0.0029248322147651007</v>
      </c>
      <c r="E41" s="8">
        <v>0.0026666666666666666</v>
      </c>
      <c r="F41" s="8">
        <v>-0.003</v>
      </c>
      <c r="G41" s="8">
        <v>-0.00253125</v>
      </c>
      <c r="H41" s="8">
        <v>-0.014882352941176472</v>
      </c>
      <c r="I41" s="8">
        <v>-0.04389655172413793</v>
      </c>
      <c r="J41" s="8">
        <v>-0.005161290322580645</v>
      </c>
      <c r="K41" s="8">
        <v>-0.0013243243243243243</v>
      </c>
      <c r="L41" s="8">
        <v>-0.0015319148936170212</v>
      </c>
      <c r="M41" s="8">
        <v>-0.0005102040816326531</v>
      </c>
      <c r="N41" s="8">
        <v>-0.0010952380952380953</v>
      </c>
      <c r="O41" s="8">
        <v>0.00037777777777777777</v>
      </c>
      <c r="P41" s="8">
        <v>0.0007755102040816326</v>
      </c>
      <c r="Q41" s="8">
        <v>0.0008095238095238096</v>
      </c>
      <c r="R41" s="8">
        <v>0.00041379310344827585</v>
      </c>
      <c r="S41" s="8">
        <v>0.0003333333333333333</v>
      </c>
      <c r="T41" s="8">
        <v>-0.00025</v>
      </c>
      <c r="U41" s="8">
        <v>-0.0006666666666666666</v>
      </c>
    </row>
    <row r="42" spans="2:21" ht="14.25">
      <c r="B42" s="7" t="s">
        <v>78</v>
      </c>
      <c r="C42" s="10" t="s">
        <v>79</v>
      </c>
      <c r="D42" s="8">
        <v>0.0007662082514734773</v>
      </c>
      <c r="E42" s="8">
        <v>0.001326086956521739</v>
      </c>
      <c r="F42" s="8">
        <v>0.0016741071428571428</v>
      </c>
      <c r="G42" s="8">
        <v>0.001369098712446352</v>
      </c>
      <c r="H42" s="8">
        <v>0.0054204081632653065</v>
      </c>
      <c r="I42" s="8">
        <v>-0.001</v>
      </c>
      <c r="J42" s="8">
        <v>-0.0019649122807017545</v>
      </c>
      <c r="K42" s="8">
        <v>0.0004681528662420382</v>
      </c>
      <c r="L42" s="8">
        <v>0.0010446927374301676</v>
      </c>
      <c r="M42" s="8">
        <v>0.0011464088397790055</v>
      </c>
      <c r="N42" s="8">
        <v>0.00033548387096774197</v>
      </c>
      <c r="O42" s="8">
        <v>0.0009033333333333334</v>
      </c>
      <c r="P42" s="8">
        <v>0.0007444794952681388</v>
      </c>
      <c r="Q42" s="8">
        <v>0.0008159203980099502</v>
      </c>
      <c r="R42" s="8">
        <v>0.00025</v>
      </c>
      <c r="S42" s="8">
        <v>0.0004808362369337979</v>
      </c>
      <c r="T42" s="8">
        <v>0.000401673640167364</v>
      </c>
      <c r="U42" s="8">
        <v>0.00022580645161290321</v>
      </c>
    </row>
    <row r="43" spans="2:21" ht="14.25">
      <c r="B43" s="7" t="s">
        <v>80</v>
      </c>
      <c r="C43" s="10" t="s">
        <v>81</v>
      </c>
      <c r="D43" s="8">
        <v>-0.0027011904761904764</v>
      </c>
      <c r="E43" s="8">
        <v>0.0038684210526315787</v>
      </c>
      <c r="F43" s="8">
        <v>0.002076923076923077</v>
      </c>
      <c r="G43" s="8">
        <v>0.0005116279069767442</v>
      </c>
      <c r="H43" s="8">
        <v>-0.02365909090909091</v>
      </c>
      <c r="I43" s="8">
        <v>-0.03189189189189189</v>
      </c>
      <c r="J43" s="8">
        <v>-0.006146341463414634</v>
      </c>
      <c r="K43" s="8">
        <v>-0.0020425531914893616</v>
      </c>
      <c r="L43" s="8">
        <v>-0.0007692307692307692</v>
      </c>
      <c r="M43" s="8">
        <v>0.0002307692307692308</v>
      </c>
      <c r="N43" s="8">
        <v>0.0011428571428571427</v>
      </c>
      <c r="O43" s="8">
        <v>0.00028846153846153843</v>
      </c>
      <c r="P43" s="8">
        <v>-6.896551724137931E-05</v>
      </c>
      <c r="Q43" s="8">
        <v>0.0005217391304347826</v>
      </c>
      <c r="R43" s="8">
        <v>0.00130188679245283</v>
      </c>
      <c r="S43" s="8">
        <v>0.00019148936170212765</v>
      </c>
      <c r="T43" s="8">
        <v>-0.00030232558139534885</v>
      </c>
      <c r="U43" s="8">
        <v>-0.001054054054054054</v>
      </c>
    </row>
    <row r="44" spans="2:21" ht="14.25">
      <c r="B44" s="7" t="s">
        <v>82</v>
      </c>
      <c r="C44" s="10" t="s">
        <v>83</v>
      </c>
      <c r="D44" s="8">
        <v>-0.0041896921975662135</v>
      </c>
      <c r="E44" s="8">
        <v>-0.0016101694915254237</v>
      </c>
      <c r="F44" s="8">
        <v>-0.00175</v>
      </c>
      <c r="G44" s="8">
        <v>-0.0009402985074626866</v>
      </c>
      <c r="H44" s="8">
        <v>-0.034455882352941176</v>
      </c>
      <c r="I44" s="8">
        <v>-0.04194736842105263</v>
      </c>
      <c r="J44" s="8">
        <v>-0.004112903225806452</v>
      </c>
      <c r="K44" s="8">
        <v>-0.0011830985915492957</v>
      </c>
      <c r="L44" s="8">
        <v>-0.0011686746987951808</v>
      </c>
      <c r="M44" s="8">
        <v>-0.002329545454545455</v>
      </c>
      <c r="N44" s="8">
        <v>-0.0009518072289156626</v>
      </c>
      <c r="O44" s="8">
        <v>-0.0006888888888888888</v>
      </c>
      <c r="P44" s="8">
        <v>0.00067</v>
      </c>
      <c r="Q44" s="8">
        <v>0.001875</v>
      </c>
      <c r="R44" s="8">
        <v>0.0009789473684210528</v>
      </c>
      <c r="S44" s="8">
        <v>-0.0006666666666666666</v>
      </c>
      <c r="T44" s="8">
        <v>-0.0013417721518987342</v>
      </c>
      <c r="U44" s="8">
        <v>-0.0020153846153846155</v>
      </c>
    </row>
    <row r="45" spans="2:21" ht="14.25">
      <c r="B45" s="7" t="s">
        <v>84</v>
      </c>
      <c r="C45" s="10" t="s">
        <v>85</v>
      </c>
      <c r="D45" s="8">
        <v>-0.001588561910049972</v>
      </c>
      <c r="E45" s="8">
        <v>0.002475</v>
      </c>
      <c r="F45" s="8">
        <v>0.0013875</v>
      </c>
      <c r="G45" s="8">
        <v>4.705882352941177E-05</v>
      </c>
      <c r="H45" s="8">
        <v>-0.019707865168539326</v>
      </c>
      <c r="I45" s="8">
        <v>-0.024567901234567903</v>
      </c>
      <c r="J45" s="8">
        <v>-0.004146067415730337</v>
      </c>
      <c r="K45" s="8">
        <v>0.00018181818181818183</v>
      </c>
      <c r="L45" s="8">
        <v>0.0004324324324324325</v>
      </c>
      <c r="M45" s="8">
        <v>0.0010636363636363636</v>
      </c>
      <c r="N45" s="8">
        <v>3.773584905660377E-05</v>
      </c>
      <c r="O45" s="8">
        <v>0.0004375</v>
      </c>
      <c r="P45" s="8">
        <v>0.0015447154471544715</v>
      </c>
      <c r="Q45" s="8">
        <v>0.002586206896551724</v>
      </c>
      <c r="R45" s="8">
        <v>0.001547008547008547</v>
      </c>
      <c r="S45" s="8">
        <v>0.0007352941176470589</v>
      </c>
      <c r="T45" s="8">
        <v>0.00042424242424242425</v>
      </c>
      <c r="U45" s="8">
        <v>-0.0009523809523809524</v>
      </c>
    </row>
    <row r="46" spans="2:21" ht="14.25">
      <c r="B46" s="7" t="s">
        <v>86</v>
      </c>
      <c r="C46" s="10" t="s">
        <v>87</v>
      </c>
      <c r="D46" s="8">
        <v>-0.0022478777589134123</v>
      </c>
      <c r="E46" s="8">
        <v>0.0010816326530612246</v>
      </c>
      <c r="F46" s="8">
        <v>0.00032</v>
      </c>
      <c r="G46" s="8">
        <v>-0.0013773584905660376</v>
      </c>
      <c r="H46" s="8">
        <v>-0.0105</v>
      </c>
      <c r="I46" s="8">
        <v>-0.03382</v>
      </c>
      <c r="J46" s="8">
        <v>-0.006857142857142857</v>
      </c>
      <c r="K46" s="8">
        <v>-0.001375</v>
      </c>
      <c r="L46" s="8">
        <v>-0.0005789473684210527</v>
      </c>
      <c r="M46" s="8">
        <v>-0.0011066666666666666</v>
      </c>
      <c r="N46" s="8">
        <v>-0.000696969696969697</v>
      </c>
      <c r="O46" s="8">
        <v>-0.0005857142857142858</v>
      </c>
      <c r="P46" s="8">
        <v>0.001141025641025641</v>
      </c>
      <c r="Q46" s="8">
        <v>0.0022828282828282827</v>
      </c>
      <c r="R46" s="8">
        <v>0.0014</v>
      </c>
      <c r="S46" s="8">
        <v>0.0004305555555555556</v>
      </c>
      <c r="T46" s="8">
        <v>-0.00014925373134328356</v>
      </c>
      <c r="U46" s="8">
        <v>-0.0008928571428571429</v>
      </c>
    </row>
    <row r="47" spans="2:21" ht="14.25">
      <c r="B47" s="7" t="s">
        <v>88</v>
      </c>
      <c r="C47" s="10" t="s">
        <v>89</v>
      </c>
      <c r="D47" s="8">
        <v>-0.00284375</v>
      </c>
      <c r="E47" s="8">
        <v>0.00076</v>
      </c>
      <c r="F47" s="8">
        <v>0.00016</v>
      </c>
      <c r="G47" s="8">
        <v>0.00012962962962962963</v>
      </c>
      <c r="H47" s="8">
        <v>-0.031928571428571424</v>
      </c>
      <c r="I47" s="8">
        <v>-0.037139534883720925</v>
      </c>
      <c r="J47" s="8">
        <v>-0.004764705882352941</v>
      </c>
      <c r="K47" s="8">
        <v>0.0009672131147540983</v>
      </c>
      <c r="L47" s="8">
        <v>0.0002714285714285714</v>
      </c>
      <c r="M47" s="8">
        <v>-0.0006323529411764706</v>
      </c>
      <c r="N47" s="8">
        <v>0.0005873015873015873</v>
      </c>
      <c r="O47" s="8">
        <v>8.571428571428571E-05</v>
      </c>
      <c r="P47" s="8">
        <v>0.001</v>
      </c>
      <c r="Q47" s="8">
        <v>0.0014526315789473686</v>
      </c>
      <c r="R47" s="8">
        <v>0.0019605263157894738</v>
      </c>
      <c r="S47" s="8">
        <v>0.00048484848484848484</v>
      </c>
      <c r="T47" s="8">
        <v>0.00014285714285714284</v>
      </c>
      <c r="U47" s="8">
        <v>-0.0006037735849056603</v>
      </c>
    </row>
    <row r="48" spans="2:21" ht="14.25">
      <c r="B48" s="7" t="s">
        <v>90</v>
      </c>
      <c r="C48" s="10" t="s">
        <v>91</v>
      </c>
      <c r="D48" s="8">
        <v>-0.0027136904761904763</v>
      </c>
      <c r="E48" s="8">
        <v>0.0016933333333333334</v>
      </c>
      <c r="F48" s="8">
        <v>-0.00128</v>
      </c>
      <c r="G48" s="8">
        <v>-0.0014683544303797469</v>
      </c>
      <c r="H48" s="8">
        <v>-0.041451219512195124</v>
      </c>
      <c r="I48" s="8">
        <v>-0.026716417910447758</v>
      </c>
      <c r="J48" s="8">
        <v>-0.00031645569620253165</v>
      </c>
      <c r="K48" s="8">
        <v>0.00019780219780219779</v>
      </c>
      <c r="L48" s="8">
        <v>-0.00065</v>
      </c>
      <c r="M48" s="8">
        <v>-0.0005510204081632653</v>
      </c>
      <c r="N48" s="8">
        <v>-0.0013298969072164948</v>
      </c>
      <c r="O48" s="8">
        <v>0.0013084112149532709</v>
      </c>
      <c r="P48" s="8">
        <v>0.0022661290322580647</v>
      </c>
      <c r="Q48" s="8">
        <v>0.003891304347826087</v>
      </c>
      <c r="R48" s="8">
        <v>0.002682242990654206</v>
      </c>
      <c r="S48" s="8">
        <v>0.0006701030927835051</v>
      </c>
      <c r="T48" s="8">
        <v>0</v>
      </c>
      <c r="U48" s="8">
        <v>-0.00163855421686747</v>
      </c>
    </row>
    <row r="49" spans="2:21" ht="14.25">
      <c r="B49" s="7" t="s">
        <v>92</v>
      </c>
      <c r="C49" s="10" t="s">
        <v>93</v>
      </c>
      <c r="D49" s="8">
        <v>-2.614840989399293E-05</v>
      </c>
      <c r="E49" s="8">
        <v>0.0021058823529411766</v>
      </c>
      <c r="F49" s="8">
        <v>0.0007530864197530864</v>
      </c>
      <c r="G49" s="8">
        <v>-0.0011686746987951808</v>
      </c>
      <c r="H49" s="8">
        <v>-0.017658536585365855</v>
      </c>
      <c r="I49" s="8">
        <v>-0.01950666666666667</v>
      </c>
      <c r="J49" s="8">
        <v>0.007265060240963855</v>
      </c>
      <c r="K49" s="8">
        <v>0.006377777777777778</v>
      </c>
      <c r="L49" s="8">
        <v>0.003097087378640777</v>
      </c>
      <c r="M49" s="8">
        <v>0.0011274509803921569</v>
      </c>
      <c r="N49" s="8">
        <v>0.0024269662921348315</v>
      </c>
      <c r="O49" s="8">
        <v>0.0009222222222222223</v>
      </c>
      <c r="P49" s="8">
        <v>0.0019468085106382979</v>
      </c>
      <c r="Q49" s="8">
        <v>0.0030816326530612244</v>
      </c>
      <c r="R49" s="8">
        <v>0.002870967741935484</v>
      </c>
      <c r="S49" s="8">
        <v>0.001295081967213115</v>
      </c>
      <c r="T49" s="8">
        <v>0.0007142857142857143</v>
      </c>
      <c r="U49" s="8">
        <v>0.0006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A1">
      <selection activeCell="G20" sqref="G20"/>
    </sheetView>
  </sheetViews>
  <sheetFormatPr defaultColWidth="9.00390625" defaultRowHeight="13.5"/>
  <cols>
    <col min="1" max="16384" width="9.00390625" style="6" customWidth="1"/>
  </cols>
  <sheetData>
    <row r="2" spans="1:22" s="5" customFormat="1" ht="14.25">
      <c r="A2" s="1"/>
      <c r="B2" s="2"/>
      <c r="C2" s="2"/>
      <c r="D2" s="9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  <c r="R2" s="3" t="s">
        <v>108</v>
      </c>
      <c r="S2" s="3" t="s">
        <v>109</v>
      </c>
      <c r="T2" s="3" t="s">
        <v>110</v>
      </c>
      <c r="U2" s="3" t="s">
        <v>111</v>
      </c>
      <c r="V2" s="4"/>
    </row>
    <row r="3" spans="2:21" ht="14.25">
      <c r="B3" s="7" t="s">
        <v>0</v>
      </c>
      <c r="C3" s="10" t="s">
        <v>1</v>
      </c>
      <c r="D3" s="8">
        <v>-0.0016411111111111112</v>
      </c>
      <c r="E3" s="8">
        <v>8.247422680412371E-05</v>
      </c>
      <c r="F3" s="8">
        <v>-0.0003399014778325123</v>
      </c>
      <c r="G3" s="8">
        <v>-0.0007098214285714286</v>
      </c>
      <c r="H3" s="8">
        <v>-0.0041470588235294125</v>
      </c>
      <c r="I3" s="8">
        <v>-0.018991967871485944</v>
      </c>
      <c r="J3" s="8">
        <v>-0.005984732824427481</v>
      </c>
      <c r="K3" s="8">
        <v>-0.001845890410958904</v>
      </c>
      <c r="L3" s="8">
        <v>-0.0008974358974358974</v>
      </c>
      <c r="M3" s="8">
        <v>-0.0008195876288659793</v>
      </c>
      <c r="N3" s="8">
        <v>-0.0007228571428571428</v>
      </c>
      <c r="O3" s="8">
        <v>-0.00040524781341107875</v>
      </c>
      <c r="P3" s="8">
        <v>0.0004085714285714286</v>
      </c>
      <c r="Q3" s="8">
        <v>0.000597254004576659</v>
      </c>
      <c r="R3" s="8">
        <v>0.0004567307692307692</v>
      </c>
      <c r="S3" s="8">
        <v>-2.8735632183908045E-05</v>
      </c>
      <c r="T3" s="8">
        <v>-0.00021843003412969284</v>
      </c>
      <c r="U3" s="8">
        <v>-0.0006206896551724138</v>
      </c>
    </row>
    <row r="4" spans="2:21" ht="14.25">
      <c r="B4" s="7" t="s">
        <v>2</v>
      </c>
      <c r="C4" s="10" t="s">
        <v>3</v>
      </c>
      <c r="D4" s="8">
        <v>-0.004965934897804693</v>
      </c>
      <c r="E4" s="8">
        <v>-0.00015217391304347827</v>
      </c>
      <c r="F4" s="8">
        <v>-0.004020408163265306</v>
      </c>
      <c r="G4" s="8">
        <v>-0.0018983050847457628</v>
      </c>
      <c r="H4" s="8">
        <v>-0.0334375</v>
      </c>
      <c r="I4" s="8">
        <v>-0.04886792452830188</v>
      </c>
      <c r="J4" s="8">
        <v>-0.005357142857142857</v>
      </c>
      <c r="K4" s="8">
        <v>-0.004358208955223881</v>
      </c>
      <c r="L4" s="8">
        <v>-0.002975</v>
      </c>
      <c r="M4" s="8">
        <v>-0.0022954545454545454</v>
      </c>
      <c r="N4" s="8">
        <v>-0.0021904761904761906</v>
      </c>
      <c r="O4" s="8">
        <v>-0.001</v>
      </c>
      <c r="P4" s="8">
        <v>-0.0008085106382978723</v>
      </c>
      <c r="Q4" s="8">
        <v>0.00010909090909090908</v>
      </c>
      <c r="R4" s="8">
        <v>0.0004</v>
      </c>
      <c r="S4" s="8">
        <v>-0.00015294117647058825</v>
      </c>
      <c r="T4" s="8">
        <v>-0.0007564102564102564</v>
      </c>
      <c r="U4" s="8">
        <v>-0.00103125</v>
      </c>
    </row>
    <row r="5" spans="2:21" ht="14.25">
      <c r="B5" s="7" t="s">
        <v>4</v>
      </c>
      <c r="C5" s="10" t="s">
        <v>5</v>
      </c>
      <c r="D5" s="8">
        <v>-0.0032102803738317757</v>
      </c>
      <c r="E5" s="8">
        <v>0.0004893617021276595</v>
      </c>
      <c r="F5" s="8">
        <v>-0.0011372549019607844</v>
      </c>
      <c r="G5" s="8">
        <v>-0.0005344827586206896</v>
      </c>
      <c r="H5" s="8">
        <v>-0.030721311475409838</v>
      </c>
      <c r="I5" s="8">
        <v>-0.03737735849056604</v>
      </c>
      <c r="J5" s="8">
        <v>-0.0033272727272727273</v>
      </c>
      <c r="K5" s="8">
        <v>0.0008484848484848485</v>
      </c>
      <c r="L5" s="8">
        <v>0.00034615384615384613</v>
      </c>
      <c r="M5" s="8">
        <v>-0.0007073170731707317</v>
      </c>
      <c r="N5" s="8">
        <v>-0.000782051282051282</v>
      </c>
      <c r="O5" s="8">
        <v>6.097560975609756E-05</v>
      </c>
      <c r="P5" s="8">
        <v>0.00024444444444444443</v>
      </c>
      <c r="Q5" s="8">
        <v>0.0008461538461538462</v>
      </c>
      <c r="R5" s="8">
        <v>0.0008804347826086957</v>
      </c>
      <c r="S5" s="8">
        <v>0.00038554216867469883</v>
      </c>
      <c r="T5" s="8">
        <v>-0.0003116883116883117</v>
      </c>
      <c r="U5" s="8">
        <v>-0.0012</v>
      </c>
    </row>
    <row r="6" spans="2:21" ht="14.25">
      <c r="B6" s="7" t="s">
        <v>6</v>
      </c>
      <c r="C6" s="10" t="s">
        <v>7</v>
      </c>
      <c r="D6" s="8">
        <v>-3.2646048109965636E-05</v>
      </c>
      <c r="E6" s="8">
        <v>0.0027978723404255322</v>
      </c>
      <c r="F6" s="8">
        <v>0.0005670103092783505</v>
      </c>
      <c r="G6" s="8">
        <v>-0.00014150943396226416</v>
      </c>
      <c r="H6" s="8">
        <v>0.0016756756756756757</v>
      </c>
      <c r="I6" s="8">
        <v>-0.004879032258064516</v>
      </c>
      <c r="J6" s="8">
        <v>-0.0021136363636363635</v>
      </c>
      <c r="K6" s="8">
        <v>-0.0017291666666666668</v>
      </c>
      <c r="L6" s="8">
        <v>0.0011366459627329194</v>
      </c>
      <c r="M6" s="8">
        <v>0.0007218934911242603</v>
      </c>
      <c r="N6" s="8">
        <v>-0.0008775510204081633</v>
      </c>
      <c r="O6" s="8">
        <v>-0.00013194444444444446</v>
      </c>
      <c r="P6" s="8">
        <v>0.0006052631578947369</v>
      </c>
      <c r="Q6" s="8">
        <v>0.0007199999999999999</v>
      </c>
      <c r="R6" s="8">
        <v>0.0005584415584415584</v>
      </c>
      <c r="S6" s="8">
        <v>0.00016279069767441862</v>
      </c>
      <c r="T6" s="8">
        <v>0.00023636363636363636</v>
      </c>
      <c r="U6" s="8">
        <v>0.0004444444444444444</v>
      </c>
    </row>
    <row r="7" spans="2:21" ht="14.25">
      <c r="B7" s="7" t="s">
        <v>8</v>
      </c>
      <c r="C7" s="10" t="s">
        <v>9</v>
      </c>
      <c r="D7" s="8">
        <v>-0.004331726133076181</v>
      </c>
      <c r="E7" s="8">
        <v>0.0018484848484848484</v>
      </c>
      <c r="F7" s="8">
        <v>-0.0008918918918918918</v>
      </c>
      <c r="G7" s="8">
        <v>-0.0020714285714285717</v>
      </c>
      <c r="H7" s="8">
        <v>-0.03717391304347826</v>
      </c>
      <c r="I7" s="8">
        <v>-0.05925714285714286</v>
      </c>
      <c r="J7" s="8">
        <v>-0.004842105263157895</v>
      </c>
      <c r="K7" s="8">
        <v>-0.00026000000000000003</v>
      </c>
      <c r="L7" s="8">
        <v>-0.0004</v>
      </c>
      <c r="M7" s="8">
        <v>-0.0013968253968253967</v>
      </c>
      <c r="N7" s="8">
        <v>-0.0014166666666666668</v>
      </c>
      <c r="O7" s="8">
        <v>-0.0009850746268656716</v>
      </c>
      <c r="P7" s="8">
        <v>5.194805194805195E-05</v>
      </c>
      <c r="Q7" s="8">
        <v>0.0004945054945054945</v>
      </c>
      <c r="R7" s="8">
        <v>0.00016049382716049382</v>
      </c>
      <c r="S7" s="8">
        <v>-4.2857142857142856E-05</v>
      </c>
      <c r="T7" s="8">
        <v>-0.0006376811594202898</v>
      </c>
      <c r="U7" s="8">
        <v>-0.0012833333333333334</v>
      </c>
    </row>
    <row r="8" spans="2:21" ht="14.25">
      <c r="B8" s="7" t="s">
        <v>10</v>
      </c>
      <c r="C8" s="10" t="s">
        <v>11</v>
      </c>
      <c r="D8" s="8">
        <v>-0.003663129973474801</v>
      </c>
      <c r="E8" s="8">
        <v>-2.3809523809523807E-05</v>
      </c>
      <c r="F8" s="8">
        <v>-0.0014782608695652173</v>
      </c>
      <c r="G8" s="8">
        <v>-0.0009215686274509804</v>
      </c>
      <c r="H8" s="8">
        <v>-0.026351851851851852</v>
      </c>
      <c r="I8" s="8">
        <v>-0.04690909090909091</v>
      </c>
      <c r="J8" s="8">
        <v>-0.004354166666666667</v>
      </c>
      <c r="K8" s="8">
        <v>-0.0005593220338983051</v>
      </c>
      <c r="L8" s="8">
        <v>-0.0005</v>
      </c>
      <c r="M8" s="8">
        <v>-0.001542857142857143</v>
      </c>
      <c r="N8" s="8">
        <v>-0.0016363636363636365</v>
      </c>
      <c r="O8" s="8">
        <v>-0.000676056338028169</v>
      </c>
      <c r="P8" s="8">
        <v>0.0002375</v>
      </c>
      <c r="Q8" s="8">
        <v>0.0008709677419354839</v>
      </c>
      <c r="R8" s="8">
        <v>0.00025925925925925926</v>
      </c>
      <c r="S8" s="8">
        <v>-0.00013043478260869564</v>
      </c>
      <c r="T8" s="8">
        <v>-0.0003484848484848485</v>
      </c>
      <c r="U8" s="8">
        <v>-0.0006166666666666667</v>
      </c>
    </row>
    <row r="9" spans="2:21" ht="14.25">
      <c r="B9" s="7" t="s">
        <v>12</v>
      </c>
      <c r="C9" s="10" t="s">
        <v>13</v>
      </c>
      <c r="D9" s="8">
        <v>-0.0012377260981912145</v>
      </c>
      <c r="E9" s="8">
        <v>0.0034507042253521126</v>
      </c>
      <c r="F9" s="8">
        <v>0.0007435897435897436</v>
      </c>
      <c r="G9" s="8">
        <v>-0.00036263736263736265</v>
      </c>
      <c r="H9" s="8">
        <v>-0.015474747474747474</v>
      </c>
      <c r="I9" s="8">
        <v>-0.03261904761904762</v>
      </c>
      <c r="J9" s="8">
        <v>-0.0009425287356321838</v>
      </c>
      <c r="K9" s="8">
        <v>0.002737864077669903</v>
      </c>
      <c r="L9" s="8">
        <v>0.0017118644067796612</v>
      </c>
      <c r="M9" s="8">
        <v>0.0021507936507936505</v>
      </c>
      <c r="N9" s="8">
        <v>0.003094017094017094</v>
      </c>
      <c r="O9" s="8">
        <v>0.0024365079365079364</v>
      </c>
      <c r="P9" s="8">
        <v>0.0028920863309352517</v>
      </c>
      <c r="Q9" s="8">
        <v>0.0013584905660377357</v>
      </c>
      <c r="R9" s="8">
        <v>0.0007462686567164179</v>
      </c>
      <c r="S9" s="8">
        <v>-0.0005</v>
      </c>
      <c r="T9" s="8">
        <v>-0.0004215686274509804</v>
      </c>
      <c r="U9" s="8">
        <v>-0.0016813186813186814</v>
      </c>
    </row>
    <row r="10" spans="2:21" ht="14.25">
      <c r="B10" s="7" t="s">
        <v>14</v>
      </c>
      <c r="C10" s="10" t="s">
        <v>15</v>
      </c>
      <c r="D10" s="8">
        <v>-0.0016533059266872216</v>
      </c>
      <c r="E10" s="8">
        <v>0.00393103448275862</v>
      </c>
      <c r="F10" s="8">
        <v>0.00108130081300813</v>
      </c>
      <c r="G10" s="8">
        <v>-0.00044525547445255475</v>
      </c>
      <c r="H10" s="8">
        <v>-0.00452112676056338</v>
      </c>
      <c r="I10" s="8">
        <v>-0.02494890510948905</v>
      </c>
      <c r="J10" s="8">
        <v>-0.010125</v>
      </c>
      <c r="K10" s="8">
        <v>-0.002755952380952381</v>
      </c>
      <c r="L10" s="8">
        <v>-0.00027692307692307695</v>
      </c>
      <c r="M10" s="8">
        <v>-0.0002772727272727273</v>
      </c>
      <c r="N10" s="8">
        <v>-0.0009842931937172775</v>
      </c>
      <c r="O10" s="8">
        <v>-0.0006440677966101694</v>
      </c>
      <c r="P10" s="8">
        <v>-5.2910052910052905E-05</v>
      </c>
      <c r="Q10" s="8">
        <v>0.0003832599118942731</v>
      </c>
      <c r="R10" s="8">
        <v>0.0011705069124423964</v>
      </c>
      <c r="S10" s="8">
        <v>0.0008333333333333334</v>
      </c>
      <c r="T10" s="8">
        <v>0.001108695652173913</v>
      </c>
      <c r="U10" s="8">
        <v>0.0016571428571428572</v>
      </c>
    </row>
    <row r="11" spans="2:21" ht="14.25">
      <c r="B11" s="7" t="s">
        <v>16</v>
      </c>
      <c r="C11" s="10" t="s">
        <v>17</v>
      </c>
      <c r="D11" s="8">
        <v>-0.0014767676767676768</v>
      </c>
      <c r="E11" s="8">
        <v>-0.0003</v>
      </c>
      <c r="F11" s="8">
        <v>-0.0008235294117647058</v>
      </c>
      <c r="G11" s="8">
        <v>-0.0008695652173913043</v>
      </c>
      <c r="H11" s="8">
        <v>-0.005436170212765957</v>
      </c>
      <c r="I11" s="8">
        <v>-0.018588888888888887</v>
      </c>
      <c r="J11" s="8">
        <v>-0.0035555555555555553</v>
      </c>
      <c r="K11" s="8">
        <v>-0.0009658119658119658</v>
      </c>
      <c r="L11" s="8">
        <v>-0.0009852941176470588</v>
      </c>
      <c r="M11" s="8">
        <v>-0.00074</v>
      </c>
      <c r="N11" s="8">
        <v>-0.0009076923076923077</v>
      </c>
      <c r="O11" s="8">
        <v>-0.0005491803278688525</v>
      </c>
      <c r="P11" s="8">
        <v>0.00013636363636363634</v>
      </c>
      <c r="Q11" s="8">
        <v>0.0003974358974358974</v>
      </c>
      <c r="R11" s="8">
        <v>0.00033793103448275864</v>
      </c>
      <c r="S11" s="8">
        <v>6.837606837606838E-05</v>
      </c>
      <c r="T11" s="8">
        <v>0.0008444444444444444</v>
      </c>
      <c r="U11" s="8">
        <v>0.000375</v>
      </c>
    </row>
    <row r="12" spans="2:21" ht="14.25">
      <c r="B12" s="7" t="s">
        <v>18</v>
      </c>
      <c r="C12" s="10" t="s">
        <v>19</v>
      </c>
      <c r="D12" s="8">
        <v>-0.0010875506072874496</v>
      </c>
      <c r="E12" s="8">
        <v>0.003871794871794872</v>
      </c>
      <c r="F12" s="8">
        <v>0.0008588235294117646</v>
      </c>
      <c r="G12" s="8">
        <v>-0.0007052631578947368</v>
      </c>
      <c r="H12" s="8">
        <v>-0.0006565656565656566</v>
      </c>
      <c r="I12" s="8">
        <v>-0.03027777777777778</v>
      </c>
      <c r="J12" s="8">
        <v>-0.00795505617977528</v>
      </c>
      <c r="K12" s="8">
        <v>-0.00012149532710280373</v>
      </c>
      <c r="L12" s="8">
        <v>0.0013257575757575756</v>
      </c>
      <c r="M12" s="8">
        <v>0.0004900662251655629</v>
      </c>
      <c r="N12" s="8">
        <v>-0.0002803030303030303</v>
      </c>
      <c r="O12" s="8">
        <v>-5.042016806722689E-05</v>
      </c>
      <c r="P12" s="8">
        <v>0.0006504065040650406</v>
      </c>
      <c r="Q12" s="8">
        <v>0.0006190476190476191</v>
      </c>
      <c r="R12" s="8">
        <v>0.0009194630872483222</v>
      </c>
      <c r="S12" s="8">
        <v>0.001253968253968254</v>
      </c>
      <c r="T12" s="8">
        <v>0.0013263157894736841</v>
      </c>
      <c r="U12" s="8">
        <v>0.0018205128205128205</v>
      </c>
    </row>
    <row r="13" spans="2:21" ht="14.25">
      <c r="B13" s="7" t="s">
        <v>20</v>
      </c>
      <c r="C13" s="10" t="s">
        <v>21</v>
      </c>
      <c r="D13" s="8">
        <v>0.0018687664041994751</v>
      </c>
      <c r="E13" s="8">
        <v>0.0063737373737373735</v>
      </c>
      <c r="F13" s="8">
        <v>0.002150326797385621</v>
      </c>
      <c r="G13" s="8">
        <v>0.0010889570552147238</v>
      </c>
      <c r="H13" s="8">
        <v>0.007530259365994237</v>
      </c>
      <c r="I13" s="8">
        <v>0.0062394736842105265</v>
      </c>
      <c r="J13" s="8">
        <v>-0.0008190954773869347</v>
      </c>
      <c r="K13" s="8">
        <v>0.0036160919540229887</v>
      </c>
      <c r="L13" s="8">
        <v>0.0022046332046332046</v>
      </c>
      <c r="M13" s="8">
        <v>0.0008672131147540983</v>
      </c>
      <c r="N13" s="8">
        <v>0.0011119544592030361</v>
      </c>
      <c r="O13" s="8">
        <v>0.00042272727272727275</v>
      </c>
      <c r="P13" s="8">
        <v>4.545454545454546E-05</v>
      </c>
      <c r="Q13" s="8">
        <v>-0.000254</v>
      </c>
      <c r="R13" s="8">
        <v>-0.00010546139359698682</v>
      </c>
      <c r="S13" s="8">
        <v>0.00033052631578947366</v>
      </c>
      <c r="T13" s="8">
        <v>0.000948948948948949</v>
      </c>
      <c r="U13" s="8">
        <v>0.002572769953051643</v>
      </c>
    </row>
    <row r="14" spans="2:21" ht="14.25">
      <c r="B14" s="7" t="s">
        <v>22</v>
      </c>
      <c r="C14" s="10" t="s">
        <v>23</v>
      </c>
      <c r="D14" s="8">
        <v>0.0017113119251250606</v>
      </c>
      <c r="E14" s="8">
        <v>0.004209677419354839</v>
      </c>
      <c r="F14" s="8">
        <v>0.0018560311284046692</v>
      </c>
      <c r="G14" s="8">
        <v>0.000364963503649635</v>
      </c>
      <c r="H14" s="8">
        <v>0.009174825174825174</v>
      </c>
      <c r="I14" s="8">
        <v>0.013736156351791531</v>
      </c>
      <c r="J14" s="8">
        <v>-0.0022735562310030395</v>
      </c>
      <c r="K14" s="8">
        <v>-6.301369863013699E-05</v>
      </c>
      <c r="L14" s="8">
        <v>0.0008106235565819861</v>
      </c>
      <c r="M14" s="8">
        <v>0.00048727984344422697</v>
      </c>
      <c r="N14" s="8">
        <v>0.00026244343891402715</v>
      </c>
      <c r="O14" s="8">
        <v>-5.305039787798409E-05</v>
      </c>
      <c r="P14" s="8">
        <v>0.00034626038781163435</v>
      </c>
      <c r="Q14" s="8">
        <v>0.00012356979405034324</v>
      </c>
      <c r="R14" s="8">
        <v>0.00037446808510638297</v>
      </c>
      <c r="S14" s="8">
        <v>0.0008557692307692307</v>
      </c>
      <c r="T14" s="8">
        <v>0.001117056856187291</v>
      </c>
      <c r="U14" s="8">
        <v>0.0019950738916256158</v>
      </c>
    </row>
    <row r="15" spans="2:21" ht="14.25">
      <c r="B15" s="7" t="s">
        <v>24</v>
      </c>
      <c r="C15" s="10" t="s">
        <v>25</v>
      </c>
      <c r="D15" s="8">
        <v>0.006101269604182225</v>
      </c>
      <c r="E15" s="8">
        <v>-0.0075703564727954975</v>
      </c>
      <c r="F15" s="8">
        <v>0.0013326488706365503</v>
      </c>
      <c r="G15" s="8">
        <v>0.0030665322580645162</v>
      </c>
      <c r="H15" s="8">
        <v>0.02901834862385321</v>
      </c>
      <c r="I15" s="8">
        <v>0.06755088195386703</v>
      </c>
      <c r="J15" s="8">
        <v>0.021566486486486486</v>
      </c>
      <c r="K15" s="8">
        <v>0.0028288288288288287</v>
      </c>
      <c r="L15" s="8">
        <v>0.0002907735321528425</v>
      </c>
      <c r="M15" s="8">
        <v>0.0011877655055225148</v>
      </c>
      <c r="N15" s="8">
        <v>0.0012128475551294344</v>
      </c>
      <c r="O15" s="8">
        <v>0.0006187717265353418</v>
      </c>
      <c r="P15" s="8">
        <v>-0.0011430555555555556</v>
      </c>
      <c r="Q15" s="8">
        <v>-0.0026662387676508344</v>
      </c>
      <c r="R15" s="8">
        <v>-0.0023221153846153847</v>
      </c>
      <c r="S15" s="8">
        <v>-0.0012342704149933066</v>
      </c>
      <c r="T15" s="8">
        <v>-0.0010929054054054056</v>
      </c>
      <c r="U15" s="8">
        <v>-0.0014627539503386004</v>
      </c>
    </row>
    <row r="16" spans="2:21" ht="14.25">
      <c r="B16" s="7" t="s">
        <v>26</v>
      </c>
      <c r="C16" s="10" t="s">
        <v>27</v>
      </c>
      <c r="D16" s="8">
        <v>0.0014872471416007035</v>
      </c>
      <c r="E16" s="8">
        <v>-0.00141005291005291</v>
      </c>
      <c r="F16" s="8">
        <v>-0.0013141361256544504</v>
      </c>
      <c r="G16" s="8">
        <v>1.2468827930174564E-05</v>
      </c>
      <c r="H16" s="8">
        <v>0.01284160756501182</v>
      </c>
      <c r="I16" s="8">
        <v>0.021266247379454928</v>
      </c>
      <c r="J16" s="8">
        <v>0.00228544061302682</v>
      </c>
      <c r="K16" s="8">
        <v>0.0003031358885017422</v>
      </c>
      <c r="L16" s="8">
        <v>-0.00043154761904761905</v>
      </c>
      <c r="M16" s="8">
        <v>-0.0009125475285171103</v>
      </c>
      <c r="N16" s="8">
        <v>-0.0002556497175141243</v>
      </c>
      <c r="O16" s="8">
        <v>-0.0008706896551724138</v>
      </c>
      <c r="P16" s="8">
        <v>-0.00148</v>
      </c>
      <c r="Q16" s="8">
        <v>-0.0018606271777003485</v>
      </c>
      <c r="R16" s="8">
        <v>-0.0009150326797385621</v>
      </c>
      <c r="S16" s="8">
        <v>1.8214936247723132E-06</v>
      </c>
      <c r="T16" s="8">
        <v>0.0005710784313725489</v>
      </c>
      <c r="U16" s="8">
        <v>0.0022867132867132865</v>
      </c>
    </row>
    <row r="17" spans="2:21" ht="14.25">
      <c r="B17" s="7" t="s">
        <v>28</v>
      </c>
      <c r="C17" s="10" t="s">
        <v>29</v>
      </c>
      <c r="D17" s="8">
        <v>-0.0029118028534370947</v>
      </c>
      <c r="E17" s="8">
        <v>-0.0009195402298850574</v>
      </c>
      <c r="F17" s="8">
        <v>-0.0007282608695652174</v>
      </c>
      <c r="G17" s="8">
        <v>-0.0004019607843137255</v>
      </c>
      <c r="H17" s="8">
        <v>-0.0119009009009009</v>
      </c>
      <c r="I17" s="8">
        <v>-0.03894949494949495</v>
      </c>
      <c r="J17" s="8">
        <v>-0.007421568627450981</v>
      </c>
      <c r="K17" s="8">
        <v>-0.001278688524590164</v>
      </c>
      <c r="L17" s="8">
        <v>-0.0009726027397260274</v>
      </c>
      <c r="M17" s="8">
        <v>-0.0005769230769230769</v>
      </c>
      <c r="N17" s="8">
        <v>-0.0010416666666666667</v>
      </c>
      <c r="O17" s="8">
        <v>5.673758865248227E-05</v>
      </c>
      <c r="P17" s="8">
        <v>0.0002662337662337662</v>
      </c>
      <c r="Q17" s="8">
        <v>0.0006521739130434783</v>
      </c>
      <c r="R17" s="8">
        <v>0.0004709302325581395</v>
      </c>
      <c r="S17" s="8">
        <v>-0.00014583333333333335</v>
      </c>
      <c r="T17" s="8">
        <v>-0.00015625</v>
      </c>
      <c r="U17" s="8">
        <v>-0.0010909090909090907</v>
      </c>
    </row>
    <row r="18" spans="2:21" ht="14.25">
      <c r="B18" s="7" t="s">
        <v>30</v>
      </c>
      <c r="C18" s="10" t="s">
        <v>31</v>
      </c>
      <c r="D18" s="8">
        <v>-0.0009766355140186915</v>
      </c>
      <c r="E18" s="8">
        <v>0.00145</v>
      </c>
      <c r="F18" s="8">
        <v>-2.272727272727273E-05</v>
      </c>
      <c r="G18" s="8">
        <v>-0.0005714285714285714</v>
      </c>
      <c r="H18" s="8">
        <v>-0.010199999999999999</v>
      </c>
      <c r="I18" s="8">
        <v>-0.017953488372093023</v>
      </c>
      <c r="J18" s="8">
        <v>-0.004311111111111111</v>
      </c>
      <c r="K18" s="8">
        <v>0.0017454545454545453</v>
      </c>
      <c r="L18" s="8">
        <v>0.0017428571428571428</v>
      </c>
      <c r="M18" s="8">
        <v>0.0016790123456790122</v>
      </c>
      <c r="N18" s="8">
        <v>-5.9701492537313435E-05</v>
      </c>
      <c r="O18" s="8">
        <v>0.00036507936507936505</v>
      </c>
      <c r="P18" s="8">
        <v>0.0006923076923076923</v>
      </c>
      <c r="Q18" s="8">
        <v>0.000569620253164557</v>
      </c>
      <c r="R18" s="8">
        <v>0.0005681818181818183</v>
      </c>
      <c r="S18" s="8">
        <v>-0.0001095890410958904</v>
      </c>
      <c r="T18" s="8">
        <v>-0.0002280701754385965</v>
      </c>
      <c r="U18" s="8">
        <v>-0.0008775510204081633</v>
      </c>
    </row>
    <row r="19" spans="2:21" ht="14.25">
      <c r="B19" s="7" t="s">
        <v>32</v>
      </c>
      <c r="C19" s="10" t="s">
        <v>33</v>
      </c>
      <c r="D19" s="8">
        <v>-0.0002482698961937716</v>
      </c>
      <c r="E19" s="8">
        <v>0.002595744680851064</v>
      </c>
      <c r="F19" s="8">
        <v>0.00041999999999999996</v>
      </c>
      <c r="G19" s="8">
        <v>-0.0004074074074074074</v>
      </c>
      <c r="H19" s="8">
        <v>0.012793103448275861</v>
      </c>
      <c r="I19" s="8">
        <v>-0.02643103448275862</v>
      </c>
      <c r="J19" s="8">
        <v>-0.003982456140350877</v>
      </c>
      <c r="K19" s="8">
        <v>0.002870967741935484</v>
      </c>
      <c r="L19" s="8">
        <v>0.002896103896103896</v>
      </c>
      <c r="M19" s="8">
        <v>0.00036363636363636367</v>
      </c>
      <c r="N19" s="8">
        <v>0.0001095890410958904</v>
      </c>
      <c r="O19" s="8">
        <v>0.00044117647058823526</v>
      </c>
      <c r="P19" s="8">
        <v>-0.00045714285714285713</v>
      </c>
      <c r="Q19" s="8">
        <v>0.0004074074074074074</v>
      </c>
      <c r="R19" s="8">
        <v>0.0004888888888888889</v>
      </c>
      <c r="S19" s="8">
        <v>0.00046575342465753425</v>
      </c>
      <c r="T19" s="8">
        <v>0.0002777777777777778</v>
      </c>
      <c r="U19" s="8">
        <v>0.0005106382978723404</v>
      </c>
    </row>
    <row r="20" spans="2:21" ht="14.25">
      <c r="B20" s="7" t="s">
        <v>34</v>
      </c>
      <c r="C20" s="10" t="s">
        <v>35</v>
      </c>
      <c r="D20" s="8">
        <v>-0.0027265822784810125</v>
      </c>
      <c r="E20" s="8">
        <v>0.00042424242424242425</v>
      </c>
      <c r="F20" s="8">
        <v>-0.0008285714285714286</v>
      </c>
      <c r="G20" s="8">
        <v>-0.00042105263157894734</v>
      </c>
      <c r="H20" s="8">
        <v>-0.01185</v>
      </c>
      <c r="I20" s="8">
        <v>-0.03294285714285714</v>
      </c>
      <c r="J20" s="8">
        <v>-0.007171428571428572</v>
      </c>
      <c r="K20" s="8">
        <v>-0.002</v>
      </c>
      <c r="L20" s="8">
        <v>-0.00086</v>
      </c>
      <c r="M20" s="8">
        <v>-0.0012545454545454546</v>
      </c>
      <c r="N20" s="8">
        <v>-6.122448979591836E-05</v>
      </c>
      <c r="O20" s="8">
        <v>0.0006122448979591836</v>
      </c>
      <c r="P20" s="8">
        <v>-0.0002745098039215687</v>
      </c>
      <c r="Q20" s="8">
        <v>0.0001016949152542373</v>
      </c>
      <c r="R20" s="8">
        <v>-0.0005087719298245614</v>
      </c>
      <c r="S20" s="8">
        <v>0.00036734693877551024</v>
      </c>
      <c r="T20" s="8">
        <v>-0.000375</v>
      </c>
      <c r="U20" s="8">
        <v>-0.0001388888888888889</v>
      </c>
    </row>
    <row r="21" spans="2:21" ht="14.25">
      <c r="B21" s="7" t="s">
        <v>36</v>
      </c>
      <c r="C21" s="10" t="s">
        <v>37</v>
      </c>
      <c r="D21" s="8">
        <v>-0.0030356718192627824</v>
      </c>
      <c r="E21" s="8">
        <v>0.0035625</v>
      </c>
      <c r="F21" s="8">
        <v>-0.0011470588235294116</v>
      </c>
      <c r="G21" s="8">
        <v>-0.0011538461538461537</v>
      </c>
      <c r="H21" s="8">
        <v>0.002659090909090909</v>
      </c>
      <c r="I21" s="8">
        <v>-0.05195</v>
      </c>
      <c r="J21" s="8">
        <v>-0.012076923076923077</v>
      </c>
      <c r="K21" s="8">
        <v>-0.0031162790697674423</v>
      </c>
      <c r="L21" s="8">
        <v>-0.0013529411764705882</v>
      </c>
      <c r="M21" s="8">
        <v>-0.00045</v>
      </c>
      <c r="N21" s="8">
        <v>-0.001</v>
      </c>
      <c r="O21" s="8">
        <v>-0.0011296296296296295</v>
      </c>
      <c r="P21" s="8">
        <v>0.00035185185185185184</v>
      </c>
      <c r="Q21" s="8">
        <v>0.0018225806451612904</v>
      </c>
      <c r="R21" s="8">
        <v>0.0013833333333333332</v>
      </c>
      <c r="S21" s="8">
        <v>0.00024528301886792453</v>
      </c>
      <c r="T21" s="8">
        <v>2.3809523809523807E-05</v>
      </c>
      <c r="U21" s="8">
        <v>-5.555555555555555E-05</v>
      </c>
    </row>
    <row r="22" spans="2:21" ht="14.25">
      <c r="B22" s="7" t="s">
        <v>38</v>
      </c>
      <c r="C22" s="10" t="s">
        <v>39</v>
      </c>
      <c r="D22" s="8">
        <v>-0.001391180654338549</v>
      </c>
      <c r="E22" s="8">
        <v>0.0030952380952380953</v>
      </c>
      <c r="F22" s="8">
        <v>0.000782608695652174</v>
      </c>
      <c r="G22" s="8">
        <v>-0.0004950495049504951</v>
      </c>
      <c r="H22" s="8">
        <v>-0.017281553398058255</v>
      </c>
      <c r="I22" s="8">
        <v>-0.031154761904761904</v>
      </c>
      <c r="J22" s="8">
        <v>-0.004218390804597701</v>
      </c>
      <c r="K22" s="8">
        <v>0.0021743119266055045</v>
      </c>
      <c r="L22" s="8">
        <v>0.001875</v>
      </c>
      <c r="M22" s="8">
        <v>0.0009934640522875817</v>
      </c>
      <c r="N22" s="8">
        <v>0.0004485294117647059</v>
      </c>
      <c r="O22" s="8">
        <v>0.0005234375</v>
      </c>
      <c r="P22" s="8">
        <v>0.0015769230769230769</v>
      </c>
      <c r="Q22" s="8">
        <v>0.001490066225165563</v>
      </c>
      <c r="R22" s="8">
        <v>0.0017161290322580645</v>
      </c>
      <c r="S22" s="8">
        <v>0.0004492753623188406</v>
      </c>
      <c r="T22" s="8">
        <v>9.821428571428572E-05</v>
      </c>
      <c r="U22" s="8">
        <v>0.0001717171717171717</v>
      </c>
    </row>
    <row r="23" spans="2:21" ht="14.25">
      <c r="B23" s="7" t="s">
        <v>40</v>
      </c>
      <c r="C23" s="10" t="s">
        <v>41</v>
      </c>
      <c r="D23" s="8">
        <v>-0.002544830965213131</v>
      </c>
      <c r="E23" s="8">
        <v>0.005571428571428571</v>
      </c>
      <c r="F23" s="8">
        <v>0.0016</v>
      </c>
      <c r="G23" s="8">
        <v>-0.00039</v>
      </c>
      <c r="H23" s="8">
        <v>-0.008970873786407766</v>
      </c>
      <c r="I23" s="8">
        <v>-0.030357894736842105</v>
      </c>
      <c r="J23" s="8">
        <v>-0.01463157894736842</v>
      </c>
      <c r="K23" s="8">
        <v>-0.0031284403669724773</v>
      </c>
      <c r="L23" s="8">
        <v>0.0003053435114503817</v>
      </c>
      <c r="M23" s="8">
        <v>0.00011920529801324503</v>
      </c>
      <c r="N23" s="8">
        <v>-0.0004621212121212121</v>
      </c>
      <c r="O23" s="8">
        <v>-0.00034959349593495937</v>
      </c>
      <c r="P23" s="8">
        <v>-0.0002032520325203252</v>
      </c>
      <c r="Q23" s="8">
        <v>0.00013513513513513514</v>
      </c>
      <c r="R23" s="8">
        <v>-0.00015483870967741937</v>
      </c>
      <c r="S23" s="8">
        <v>-0.00018796992481203006</v>
      </c>
      <c r="T23" s="8">
        <v>-0.00029523809523809526</v>
      </c>
      <c r="U23" s="8">
        <v>-0.00039759036144578315</v>
      </c>
    </row>
    <row r="24" spans="2:21" ht="14.25">
      <c r="B24" s="7" t="s">
        <v>42</v>
      </c>
      <c r="C24" s="10" t="s">
        <v>43</v>
      </c>
      <c r="D24" s="8">
        <v>-0.0016750337381916329</v>
      </c>
      <c r="E24" s="8">
        <v>-0.0014774193548387098</v>
      </c>
      <c r="F24" s="8">
        <v>-0.0016770186335403727</v>
      </c>
      <c r="G24" s="8">
        <v>-0.0011040462427745665</v>
      </c>
      <c r="H24" s="8">
        <v>-0.010375</v>
      </c>
      <c r="I24" s="8">
        <v>-0.014872611464968152</v>
      </c>
      <c r="J24" s="8">
        <v>-0.004166666666666667</v>
      </c>
      <c r="K24" s="8">
        <v>-0.001298076923076923</v>
      </c>
      <c r="L24" s="8">
        <v>-0.0012377049180327868</v>
      </c>
      <c r="M24" s="8">
        <v>-0.0013261648745519713</v>
      </c>
      <c r="N24" s="8">
        <v>-0.0008795180722891566</v>
      </c>
      <c r="O24" s="8">
        <v>-0.00037719298245614036</v>
      </c>
      <c r="P24" s="8">
        <v>0.00020689655172413793</v>
      </c>
      <c r="Q24" s="8">
        <v>0.0005514705882352941</v>
      </c>
      <c r="R24" s="8">
        <v>0.0008550724637681159</v>
      </c>
      <c r="S24" s="8">
        <v>0.0003909465020576132</v>
      </c>
      <c r="T24" s="8">
        <v>5.851063829787234E-05</v>
      </c>
      <c r="U24" s="8">
        <v>0.00019727891156462584</v>
      </c>
    </row>
    <row r="25" spans="2:21" ht="14.25">
      <c r="B25" s="7" t="s">
        <v>44</v>
      </c>
      <c r="C25" s="10" t="s">
        <v>45</v>
      </c>
      <c r="D25" s="8">
        <v>0.001116297786720322</v>
      </c>
      <c r="E25" s="8">
        <v>-0.0020909090909090908</v>
      </c>
      <c r="F25" s="8">
        <v>-0.0012609970674486804</v>
      </c>
      <c r="G25" s="8">
        <v>-0.0007743732590529248</v>
      </c>
      <c r="H25" s="8">
        <v>0.006236413043478261</v>
      </c>
      <c r="I25" s="8">
        <v>0.014135</v>
      </c>
      <c r="J25" s="8">
        <v>0.004071264367816092</v>
      </c>
      <c r="K25" s="8">
        <v>0.0015391120507399578</v>
      </c>
      <c r="L25" s="8">
        <v>0.000261595547309833</v>
      </c>
      <c r="M25" s="8">
        <v>0.0003069466882067851</v>
      </c>
      <c r="N25" s="8">
        <v>-7.954545454545455E-05</v>
      </c>
      <c r="O25" s="8">
        <v>-0.00045555555555555556</v>
      </c>
      <c r="P25" s="8">
        <v>-0.000997549019607843</v>
      </c>
      <c r="Q25" s="8">
        <v>-0.0008969957081545064</v>
      </c>
      <c r="R25" s="8">
        <v>-0.0004960784313725491</v>
      </c>
      <c r="S25" s="8">
        <v>-0.00021797752808988763</v>
      </c>
      <c r="T25" s="8">
        <v>5.792682926829269E-05</v>
      </c>
      <c r="U25" s="8">
        <v>0.0004194915254237288</v>
      </c>
    </row>
    <row r="26" spans="2:21" ht="14.25">
      <c r="B26" s="7" t="s">
        <v>46</v>
      </c>
      <c r="C26" s="10" t="s">
        <v>47</v>
      </c>
      <c r="D26" s="8">
        <v>-0.002311232876712329</v>
      </c>
      <c r="E26" s="8">
        <v>0.0008533333333333334</v>
      </c>
      <c r="F26" s="8">
        <v>-0.0006582278481012658</v>
      </c>
      <c r="G26" s="8">
        <v>-0.0007011494252873563</v>
      </c>
      <c r="H26" s="8">
        <v>-0.0086</v>
      </c>
      <c r="I26" s="8">
        <v>-0.020261904761904762</v>
      </c>
      <c r="J26" s="8">
        <v>-0.010093023255813953</v>
      </c>
      <c r="K26" s="8">
        <v>-0.00263</v>
      </c>
      <c r="L26" s="8">
        <v>-0.0020672268907563026</v>
      </c>
      <c r="M26" s="8">
        <v>0.00019708029197080293</v>
      </c>
      <c r="N26" s="8">
        <v>-0.00125</v>
      </c>
      <c r="O26" s="8">
        <v>-0.0011238938053097344</v>
      </c>
      <c r="P26" s="8">
        <v>0.00036036036036036037</v>
      </c>
      <c r="Q26" s="8">
        <v>0.0002558139534883721</v>
      </c>
      <c r="R26" s="8">
        <v>0.00036567164179104476</v>
      </c>
      <c r="S26" s="8">
        <v>-0.0002033898305084746</v>
      </c>
      <c r="T26" s="8">
        <v>-0.00046236559139784943</v>
      </c>
      <c r="U26" s="8">
        <v>-0.0005789473684210527</v>
      </c>
    </row>
    <row r="27" spans="2:21" ht="14.25">
      <c r="B27" s="7" t="s">
        <v>48</v>
      </c>
      <c r="C27" s="10" t="s">
        <v>49</v>
      </c>
      <c r="D27" s="8">
        <v>-0.0014032485875706214</v>
      </c>
      <c r="E27" s="8">
        <v>0.0020447761194029848</v>
      </c>
      <c r="F27" s="8">
        <v>-0.0007058823529411765</v>
      </c>
      <c r="G27" s="8">
        <v>-0.0002638888888888889</v>
      </c>
      <c r="H27" s="8">
        <v>0.0006849315068493151</v>
      </c>
      <c r="I27" s="8">
        <v>-0.02076315789473684</v>
      </c>
      <c r="J27" s="8">
        <v>-0.0063076923076923076</v>
      </c>
      <c r="K27" s="8">
        <v>0.0005176470588235295</v>
      </c>
      <c r="L27" s="8">
        <v>8.999999999999999E-05</v>
      </c>
      <c r="M27" s="8">
        <v>-0.001018181818181818</v>
      </c>
      <c r="N27" s="8">
        <v>-0.00010869565217391303</v>
      </c>
      <c r="O27" s="8">
        <v>-0.0012261904761904762</v>
      </c>
      <c r="P27" s="8">
        <v>-0.0006385542168674698</v>
      </c>
      <c r="Q27" s="8">
        <v>-5.263157894736842E-05</v>
      </c>
      <c r="R27" s="8">
        <v>0.0005625</v>
      </c>
      <c r="S27" s="8">
        <v>-0.000225</v>
      </c>
      <c r="T27" s="8">
        <v>0.0010508474576271186</v>
      </c>
      <c r="U27" s="8">
        <v>0.0008125</v>
      </c>
    </row>
    <row r="28" spans="2:21" ht="14.25">
      <c r="B28" s="7" t="s">
        <v>50</v>
      </c>
      <c r="C28" s="10" t="s">
        <v>51</v>
      </c>
      <c r="D28" s="8">
        <v>-0.00010689655172413793</v>
      </c>
      <c r="E28" s="8">
        <v>0.0012549019607843138</v>
      </c>
      <c r="F28" s="8">
        <v>0.0001792452830188679</v>
      </c>
      <c r="G28" s="8">
        <v>0.0005614035087719298</v>
      </c>
      <c r="H28" s="8">
        <v>0.014362903225806451</v>
      </c>
      <c r="I28" s="8">
        <v>-0.0043741496598639455</v>
      </c>
      <c r="J28" s="8">
        <v>-0.009688311688311689</v>
      </c>
      <c r="K28" s="8">
        <v>-0.002891891891891892</v>
      </c>
      <c r="L28" s="8">
        <v>-0.0003930635838150289</v>
      </c>
      <c r="M28" s="8">
        <v>-0.000145</v>
      </c>
      <c r="N28" s="8">
        <v>0.0010116959064327487</v>
      </c>
      <c r="O28" s="8">
        <v>0.0008543046357615895</v>
      </c>
      <c r="P28" s="8">
        <v>0.00037062937062937065</v>
      </c>
      <c r="Q28" s="8">
        <v>3.4482758620689657E-05</v>
      </c>
      <c r="R28" s="8">
        <v>0.00011</v>
      </c>
      <c r="S28" s="8">
        <v>2.8901734104046242E-05</v>
      </c>
      <c r="T28" s="8">
        <v>6.923076923076924E-05</v>
      </c>
      <c r="U28" s="8">
        <v>1E-05</v>
      </c>
    </row>
    <row r="29" spans="2:21" ht="14.25">
      <c r="B29" s="7" t="s">
        <v>52</v>
      </c>
      <c r="C29" s="10" t="s">
        <v>53</v>
      </c>
      <c r="D29" s="8">
        <v>0.00025984608420099594</v>
      </c>
      <c r="E29" s="8">
        <v>-0.0060194444444444445</v>
      </c>
      <c r="F29" s="8">
        <v>-0.0017327823691460056</v>
      </c>
      <c r="G29" s="8">
        <v>-8.521303258145363E-05</v>
      </c>
      <c r="H29" s="8">
        <v>0.006705882352941177</v>
      </c>
      <c r="I29" s="8">
        <v>0.016106753812636165</v>
      </c>
      <c r="J29" s="8">
        <v>0.0009531568228105906</v>
      </c>
      <c r="K29" s="8">
        <v>-0.0034837476099426386</v>
      </c>
      <c r="L29" s="8">
        <v>-0.0022203947368421052</v>
      </c>
      <c r="M29" s="8">
        <v>-0.0005587431693989071</v>
      </c>
      <c r="N29" s="8">
        <v>0.00012933753943217665</v>
      </c>
      <c r="O29" s="8">
        <v>0.00014177693761814744</v>
      </c>
      <c r="P29" s="8">
        <v>-0.0008446808510638299</v>
      </c>
      <c r="Q29" s="8">
        <v>-0.001145580589254766</v>
      </c>
      <c r="R29" s="8">
        <v>-0.00095565749235474</v>
      </c>
      <c r="S29" s="8">
        <v>-0.0003516666666666667</v>
      </c>
      <c r="T29" s="8">
        <v>-0.0005659955257270693</v>
      </c>
      <c r="U29" s="8">
        <v>-0.0002871287128712871</v>
      </c>
    </row>
    <row r="30" spans="2:21" ht="14.25">
      <c r="B30" s="7" t="s">
        <v>54</v>
      </c>
      <c r="C30" s="10" t="s">
        <v>55</v>
      </c>
      <c r="D30" s="8">
        <v>-0.0013371232629489263</v>
      </c>
      <c r="E30" s="8">
        <v>0.0009059829059829059</v>
      </c>
      <c r="F30" s="8">
        <v>-6.722689075630252E-05</v>
      </c>
      <c r="G30" s="8">
        <v>-0.00023846153846153847</v>
      </c>
      <c r="H30" s="8">
        <v>0.0008308823529411765</v>
      </c>
      <c r="I30" s="8">
        <v>-0.012056179775280899</v>
      </c>
      <c r="J30" s="8">
        <v>-0.00836</v>
      </c>
      <c r="K30" s="8">
        <v>-0.002944262295081967</v>
      </c>
      <c r="L30" s="8">
        <v>-0.0013577235772357723</v>
      </c>
      <c r="M30" s="8">
        <v>-0.0007816091954022989</v>
      </c>
      <c r="N30" s="8">
        <v>-0.0006157894736842105</v>
      </c>
      <c r="O30" s="8">
        <v>-0.0003333333333333333</v>
      </c>
      <c r="P30" s="8">
        <v>0.0002553846153846154</v>
      </c>
      <c r="Q30" s="8">
        <v>-5.483028720626632E-05</v>
      </c>
      <c r="R30" s="8">
        <v>-0.00038795180722891564</v>
      </c>
      <c r="S30" s="8">
        <v>-0.00016991643454038996</v>
      </c>
      <c r="T30" s="8">
        <v>-1.090909090909091E-05</v>
      </c>
      <c r="U30" s="8">
        <v>-9.523809523809525E-06</v>
      </c>
    </row>
    <row r="31" spans="2:21" ht="14.25">
      <c r="B31" s="7" t="s">
        <v>56</v>
      </c>
      <c r="C31" s="10" t="s">
        <v>57</v>
      </c>
      <c r="D31" s="8">
        <v>-0.002879360465116279</v>
      </c>
      <c r="E31" s="8">
        <v>0.009865384615384614</v>
      </c>
      <c r="F31" s="8">
        <v>0.0033620689655172414</v>
      </c>
      <c r="G31" s="8">
        <v>0.001</v>
      </c>
      <c r="H31" s="8">
        <v>0.0013571428571428571</v>
      </c>
      <c r="I31" s="8">
        <v>-0.031808823529411764</v>
      </c>
      <c r="J31" s="8">
        <v>-0.026553846153846157</v>
      </c>
      <c r="K31" s="8">
        <v>-0.005887323943661972</v>
      </c>
      <c r="L31" s="8">
        <v>-0.001435294117647059</v>
      </c>
      <c r="M31" s="8">
        <v>-0.0011274509803921569</v>
      </c>
      <c r="N31" s="8">
        <v>-0.001</v>
      </c>
      <c r="O31" s="8">
        <v>-0.0016144578313253013</v>
      </c>
      <c r="P31" s="8">
        <v>-0.0010963855421686748</v>
      </c>
      <c r="Q31" s="8">
        <v>-0.00026732673267326735</v>
      </c>
      <c r="R31" s="8">
        <v>-0.0005596330275229358</v>
      </c>
      <c r="S31" s="8">
        <v>-0.00014432989690721647</v>
      </c>
      <c r="T31" s="8">
        <v>0.00023943661971830983</v>
      </c>
      <c r="U31" s="8">
        <v>0.00032075471698113204</v>
      </c>
    </row>
    <row r="32" spans="2:21" ht="14.25">
      <c r="B32" s="7" t="s">
        <v>58</v>
      </c>
      <c r="C32" s="10" t="s">
        <v>59</v>
      </c>
      <c r="D32" s="8">
        <v>-0.004098867147270854</v>
      </c>
      <c r="E32" s="8">
        <v>0.001</v>
      </c>
      <c r="F32" s="8">
        <v>-0.0006052631578947369</v>
      </c>
      <c r="G32" s="8">
        <v>-0.0007954545454545454</v>
      </c>
      <c r="H32" s="8">
        <v>-0.012617021276595745</v>
      </c>
      <c r="I32" s="8">
        <v>-0.04185365853658536</v>
      </c>
      <c r="J32" s="8">
        <v>-0.0158</v>
      </c>
      <c r="K32" s="8">
        <v>-0.0069347826086956525</v>
      </c>
      <c r="L32" s="8">
        <v>-0.0034285714285714284</v>
      </c>
      <c r="M32" s="8">
        <v>-0.0012205882352941178</v>
      </c>
      <c r="N32" s="8">
        <v>-0.0021451612903225807</v>
      </c>
      <c r="O32" s="8">
        <v>-0.001098360655737705</v>
      </c>
      <c r="P32" s="8">
        <v>-0.0006290322580645161</v>
      </c>
      <c r="Q32" s="8">
        <v>-0.00047945205479452054</v>
      </c>
      <c r="R32" s="8">
        <v>0.0006493506493506494</v>
      </c>
      <c r="S32" s="8">
        <v>-0.00042028985507246375</v>
      </c>
      <c r="T32" s="8">
        <v>-0.0007857142857142857</v>
      </c>
      <c r="U32" s="8">
        <v>-0.0008695652173913043</v>
      </c>
    </row>
    <row r="33" spans="2:21" ht="14.25">
      <c r="B33" s="7" t="s">
        <v>60</v>
      </c>
      <c r="C33" s="10" t="s">
        <v>61</v>
      </c>
      <c r="D33" s="8">
        <v>-0.002618466898954704</v>
      </c>
      <c r="E33" s="8">
        <v>0.0031666666666666666</v>
      </c>
      <c r="F33" s="8">
        <v>-0.001125</v>
      </c>
      <c r="G33" s="8">
        <v>-0.0009629629629629629</v>
      </c>
      <c r="H33" s="8">
        <v>-0.012928571428571428</v>
      </c>
      <c r="I33" s="8">
        <v>-0.047875</v>
      </c>
      <c r="J33" s="8">
        <v>-0.00512</v>
      </c>
      <c r="K33" s="8">
        <v>0.003161290322580645</v>
      </c>
      <c r="L33" s="8">
        <v>-0.0003055555555555556</v>
      </c>
      <c r="M33" s="8">
        <v>-0.0016578947368421054</v>
      </c>
      <c r="N33" s="8">
        <v>-0.002</v>
      </c>
      <c r="O33" s="8">
        <v>0.0002</v>
      </c>
      <c r="P33" s="8">
        <v>0.0005641025641025641</v>
      </c>
      <c r="Q33" s="8">
        <v>0.0016666666666666668</v>
      </c>
      <c r="R33" s="8">
        <v>0.001186046511627907</v>
      </c>
      <c r="S33" s="8">
        <v>0.00026470588235294115</v>
      </c>
      <c r="T33" s="8">
        <v>9.67741935483871E-05</v>
      </c>
      <c r="U33" s="8">
        <v>0.00025</v>
      </c>
    </row>
    <row r="34" spans="2:21" ht="14.25">
      <c r="B34" s="7" t="s">
        <v>62</v>
      </c>
      <c r="C34" s="10" t="s">
        <v>63</v>
      </c>
      <c r="D34" s="8">
        <v>-0.001959827833572453</v>
      </c>
      <c r="E34" s="8">
        <v>0.005678571428571429</v>
      </c>
      <c r="F34" s="8">
        <v>0.001</v>
      </c>
      <c r="G34" s="8">
        <v>-0.0008064516129032258</v>
      </c>
      <c r="H34" s="8">
        <v>-0.01784375</v>
      </c>
      <c r="I34" s="8">
        <v>-0.05051851851851852</v>
      </c>
      <c r="J34" s="8">
        <v>0.001851851851851852</v>
      </c>
      <c r="K34" s="8">
        <v>0.005314285714285714</v>
      </c>
      <c r="L34" s="8">
        <v>0.0018048780487804879</v>
      </c>
      <c r="M34" s="8">
        <v>0.0007045454545454546</v>
      </c>
      <c r="N34" s="8">
        <v>0.0013421052631578947</v>
      </c>
      <c r="O34" s="8">
        <v>-0.00043902439024390245</v>
      </c>
      <c r="P34" s="8">
        <v>-0.0002391304347826087</v>
      </c>
      <c r="Q34" s="8">
        <v>0.002418181818181818</v>
      </c>
      <c r="R34" s="8">
        <v>0.0018545454545454544</v>
      </c>
      <c r="S34" s="8">
        <v>0.0005227272727272727</v>
      </c>
      <c r="T34" s="8">
        <v>-0.00031707317073170733</v>
      </c>
      <c r="U34" s="8">
        <v>-0.0015</v>
      </c>
    </row>
    <row r="35" spans="2:21" ht="14.25">
      <c r="B35" s="7" t="s">
        <v>64</v>
      </c>
      <c r="C35" s="10" t="s">
        <v>65</v>
      </c>
      <c r="D35" s="8">
        <v>-0.0006496881496881497</v>
      </c>
      <c r="E35" s="8">
        <v>0.0003902439024390244</v>
      </c>
      <c r="F35" s="8">
        <v>0.0002168674698795181</v>
      </c>
      <c r="G35" s="8">
        <v>-0.0008111111111111111</v>
      </c>
      <c r="H35" s="8">
        <v>-0.001404255319148936</v>
      </c>
      <c r="I35" s="8">
        <v>-0.011936842105263159</v>
      </c>
      <c r="J35" s="8">
        <v>-0.005616161616161616</v>
      </c>
      <c r="K35" s="8">
        <v>-0.001018867924528302</v>
      </c>
      <c r="L35" s="8">
        <v>0.0006774193548387096</v>
      </c>
      <c r="M35" s="8">
        <v>0.00024285714285714286</v>
      </c>
      <c r="N35" s="8">
        <v>0.0002956521739130435</v>
      </c>
      <c r="O35" s="8">
        <v>0.0005092592592592593</v>
      </c>
      <c r="P35" s="8">
        <v>0.0011304347826086956</v>
      </c>
      <c r="Q35" s="8">
        <v>0.0016842105263157893</v>
      </c>
      <c r="R35" s="8">
        <v>0.0010547945205479452</v>
      </c>
      <c r="S35" s="8">
        <v>0.00038524590163934423</v>
      </c>
      <c r="T35" s="8">
        <v>0.00024489795918367346</v>
      </c>
      <c r="U35" s="8">
        <v>-0.00030952380952380956</v>
      </c>
    </row>
    <row r="36" spans="2:21" ht="14.25">
      <c r="B36" s="7" t="s">
        <v>66</v>
      </c>
      <c r="C36" s="10" t="s">
        <v>67</v>
      </c>
      <c r="D36" s="8">
        <v>-0.0010081186021884928</v>
      </c>
      <c r="E36" s="8">
        <v>-0.0009516129032258065</v>
      </c>
      <c r="F36" s="8">
        <v>-0.0012845528455284554</v>
      </c>
      <c r="G36" s="8">
        <v>-0.0010923076923076921</v>
      </c>
      <c r="H36" s="8">
        <v>-0.0003037037037037037</v>
      </c>
      <c r="I36" s="8">
        <v>-0.009873134328358209</v>
      </c>
      <c r="J36" s="8">
        <v>-0.003147887323943662</v>
      </c>
      <c r="K36" s="8">
        <v>0.0006962025316455696</v>
      </c>
      <c r="L36" s="8">
        <v>-0.0007659574468085106</v>
      </c>
      <c r="M36" s="8">
        <v>-0.000462962962962963</v>
      </c>
      <c r="N36" s="8">
        <v>-0.0005333333333333334</v>
      </c>
      <c r="O36" s="8">
        <v>-0.0004817073170731707</v>
      </c>
      <c r="P36" s="8">
        <v>-0.0004880952380952381</v>
      </c>
      <c r="Q36" s="8">
        <v>-0.0005223880597014925</v>
      </c>
      <c r="R36" s="8">
        <v>-0.00018981481481481483</v>
      </c>
      <c r="S36" s="8">
        <v>-0.00025</v>
      </c>
      <c r="T36" s="8">
        <v>-0.00010071942446043166</v>
      </c>
      <c r="U36" s="8">
        <v>-9.90990990990991E-05</v>
      </c>
    </row>
    <row r="37" spans="2:21" ht="14.25">
      <c r="B37" s="7" t="s">
        <v>68</v>
      </c>
      <c r="C37" s="10" t="s">
        <v>69</v>
      </c>
      <c r="D37" s="8">
        <v>-0.003288352272727273</v>
      </c>
      <c r="E37" s="8">
        <v>3.7037037037037037E-05</v>
      </c>
      <c r="F37" s="8">
        <v>-0.0015263157894736842</v>
      </c>
      <c r="G37" s="8">
        <v>-0.0016031746031746033</v>
      </c>
      <c r="H37" s="8">
        <v>-0.010784615384615386</v>
      </c>
      <c r="I37" s="8">
        <v>-0.04448275862068966</v>
      </c>
      <c r="J37" s="8">
        <v>-0.012083333333333333</v>
      </c>
      <c r="K37" s="8">
        <v>-0.003671428571428571</v>
      </c>
      <c r="L37" s="8">
        <v>-0.00016470588235294116</v>
      </c>
      <c r="M37" s="8">
        <v>-0.0014479166666666668</v>
      </c>
      <c r="N37" s="8">
        <v>-0.0005</v>
      </c>
      <c r="O37" s="8">
        <v>5.063291139240506E-05</v>
      </c>
      <c r="P37" s="8">
        <v>0.0014659090909090909</v>
      </c>
      <c r="Q37" s="8">
        <v>0.0012142857142857142</v>
      </c>
      <c r="R37" s="8">
        <v>0.0003162393162393162</v>
      </c>
      <c r="S37" s="8">
        <v>-0.00013000000000000002</v>
      </c>
      <c r="T37" s="8">
        <v>-0.0004878048780487805</v>
      </c>
      <c r="U37" s="8">
        <v>-0.001257142857142857</v>
      </c>
    </row>
    <row r="38" spans="2:21" ht="14.25">
      <c r="B38" s="7" t="s">
        <v>70</v>
      </c>
      <c r="C38" s="10" t="s">
        <v>71</v>
      </c>
      <c r="D38" s="8">
        <v>-0.002924083769633508</v>
      </c>
      <c r="E38" s="8">
        <v>3.4482758620689657E-05</v>
      </c>
      <c r="F38" s="8">
        <v>-0.0015862068965517243</v>
      </c>
      <c r="G38" s="8">
        <v>-0.002515151515151515</v>
      </c>
      <c r="H38" s="8">
        <v>-0.013142857142857142</v>
      </c>
      <c r="I38" s="8">
        <v>-0.03553125</v>
      </c>
      <c r="J38" s="8">
        <v>-0.011454545454545455</v>
      </c>
      <c r="K38" s="8">
        <v>-0.002975</v>
      </c>
      <c r="L38" s="8">
        <v>-0.0008723404255319149</v>
      </c>
      <c r="M38" s="8">
        <v>-0.0011176470588235294</v>
      </c>
      <c r="N38" s="8">
        <v>-0.0011777777777777778</v>
      </c>
      <c r="O38" s="8">
        <v>0.001</v>
      </c>
      <c r="P38" s="8">
        <v>0.0010961538461538463</v>
      </c>
      <c r="Q38" s="8">
        <v>0.0010483870967741935</v>
      </c>
      <c r="R38" s="8">
        <v>0.0002833333333333333</v>
      </c>
      <c r="S38" s="8">
        <v>0.00014285714285714284</v>
      </c>
      <c r="T38" s="8">
        <v>0.00030232558139534885</v>
      </c>
      <c r="U38" s="8">
        <v>-0.0005</v>
      </c>
    </row>
    <row r="39" spans="2:21" ht="14.25">
      <c r="B39" s="7" t="s">
        <v>72</v>
      </c>
      <c r="C39" s="10" t="s">
        <v>73</v>
      </c>
      <c r="D39" s="8">
        <v>-0.0005015290519877675</v>
      </c>
      <c r="E39" s="8">
        <v>0.003634146341463415</v>
      </c>
      <c r="F39" s="8">
        <v>-0.0004878048780487805</v>
      </c>
      <c r="G39" s="8">
        <v>-0.001065217391304348</v>
      </c>
      <c r="H39" s="8">
        <v>-0.006869565217391305</v>
      </c>
      <c r="I39" s="8">
        <v>-0.017285714285714286</v>
      </c>
      <c r="J39" s="8">
        <v>-0.002761904761904762</v>
      </c>
      <c r="K39" s="8">
        <v>0.0033076923076923075</v>
      </c>
      <c r="L39" s="8">
        <v>0.00234375</v>
      </c>
      <c r="M39" s="8">
        <v>0.0017887323943661972</v>
      </c>
      <c r="N39" s="8">
        <v>-3.389830508474576E-05</v>
      </c>
      <c r="O39" s="8">
        <v>8.928571428571429E-05</v>
      </c>
      <c r="P39" s="8">
        <v>0.00043548387096774196</v>
      </c>
      <c r="Q39" s="8">
        <v>0.0009324324324324325</v>
      </c>
      <c r="R39" s="8">
        <v>0.0008</v>
      </c>
      <c r="S39" s="8">
        <v>0.0005967741935483872</v>
      </c>
      <c r="T39" s="8">
        <v>1.923076923076923E-05</v>
      </c>
      <c r="U39" s="8">
        <v>-0.0005777777777777778</v>
      </c>
    </row>
    <row r="40" spans="2:21" ht="14.25">
      <c r="B40" s="7" t="s">
        <v>74</v>
      </c>
      <c r="C40" s="10" t="s">
        <v>75</v>
      </c>
      <c r="D40" s="8">
        <v>-0.0027734767025089603</v>
      </c>
      <c r="E40" s="8">
        <v>0.00018181818181818183</v>
      </c>
      <c r="F40" s="8">
        <v>-0.0012631578947368421</v>
      </c>
      <c r="G40" s="8">
        <v>0.0013650793650793651</v>
      </c>
      <c r="H40" s="8">
        <v>-0.016446153846153843</v>
      </c>
      <c r="I40" s="8">
        <v>-0.03701754385964912</v>
      </c>
      <c r="J40" s="8">
        <v>-0.0071333333333333335</v>
      </c>
      <c r="K40" s="8">
        <v>-0.0026111111111111114</v>
      </c>
      <c r="L40" s="8">
        <v>0.0005402298850574712</v>
      </c>
      <c r="M40" s="8">
        <v>-0.0012395833333333332</v>
      </c>
      <c r="N40" s="8">
        <v>-0.0012142857142857142</v>
      </c>
      <c r="O40" s="8">
        <v>0.00025</v>
      </c>
      <c r="P40" s="8">
        <v>0.00024175824175824175</v>
      </c>
      <c r="Q40" s="8">
        <v>0.0013761467889908255</v>
      </c>
      <c r="R40" s="8">
        <v>0.0008636363636363636</v>
      </c>
      <c r="S40" s="8">
        <v>-0.00016666666666666666</v>
      </c>
      <c r="T40" s="8">
        <v>-0.00012987012987012987</v>
      </c>
      <c r="U40" s="8">
        <v>-0.0011818181818181819</v>
      </c>
    </row>
    <row r="41" spans="2:21" ht="14.25">
      <c r="B41" s="7" t="s">
        <v>76</v>
      </c>
      <c r="C41" s="10" t="s">
        <v>77</v>
      </c>
      <c r="D41" s="8">
        <v>-0.0030867208672086723</v>
      </c>
      <c r="E41" s="8">
        <v>0.0003846153846153846</v>
      </c>
      <c r="F41" s="8">
        <v>0.0013571428571428571</v>
      </c>
      <c r="G41" s="8">
        <v>-0.00065625</v>
      </c>
      <c r="H41" s="8">
        <v>-0.016647058823529414</v>
      </c>
      <c r="I41" s="8">
        <v>-0.05103571428571428</v>
      </c>
      <c r="J41" s="8">
        <v>-0.00810344827586207</v>
      </c>
      <c r="K41" s="8">
        <v>0</v>
      </c>
      <c r="L41" s="8">
        <v>-0.0009555555555555556</v>
      </c>
      <c r="M41" s="8">
        <v>-0.0004</v>
      </c>
      <c r="N41" s="8">
        <v>-0.0005476190476190477</v>
      </c>
      <c r="O41" s="8">
        <v>9.090909090909092E-05</v>
      </c>
      <c r="P41" s="8">
        <v>-0.0006041666666666666</v>
      </c>
      <c r="Q41" s="8">
        <v>0.0018275862068965517</v>
      </c>
      <c r="R41" s="8">
        <v>0.0005409836065573771</v>
      </c>
      <c r="S41" s="8">
        <v>0.0004</v>
      </c>
      <c r="T41" s="8">
        <v>-0.0002380952380952381</v>
      </c>
      <c r="U41" s="8">
        <v>-0.0008205128205128205</v>
      </c>
    </row>
    <row r="42" spans="2:21" ht="14.25">
      <c r="B42" s="7" t="s">
        <v>78</v>
      </c>
      <c r="C42" s="10" t="s">
        <v>79</v>
      </c>
      <c r="D42" s="8">
        <v>0.0007077195050088392</v>
      </c>
      <c r="E42" s="8">
        <v>0.0014632034632034632</v>
      </c>
      <c r="F42" s="8">
        <v>0.0019910714285714284</v>
      </c>
      <c r="G42" s="8">
        <v>0.0012337662337662339</v>
      </c>
      <c r="H42" s="8">
        <v>0.006195020746887967</v>
      </c>
      <c r="I42" s="8">
        <v>-0.001723021582733813</v>
      </c>
      <c r="J42" s="8">
        <v>-0.002236559139784946</v>
      </c>
      <c r="K42" s="8">
        <v>0.00020454545454545457</v>
      </c>
      <c r="L42" s="8">
        <v>0.0005100864553314121</v>
      </c>
      <c r="M42" s="8">
        <v>0.0014891891891891892</v>
      </c>
      <c r="N42" s="8">
        <v>0.0004308176100628931</v>
      </c>
      <c r="O42" s="8">
        <v>0.0006464646464646465</v>
      </c>
      <c r="P42" s="8">
        <v>0.0008621794871794872</v>
      </c>
      <c r="Q42" s="8">
        <v>0.0008213333333333333</v>
      </c>
      <c r="R42" s="8">
        <v>0.0005623268698060942</v>
      </c>
      <c r="S42" s="8">
        <v>0.00019463087248322146</v>
      </c>
      <c r="T42" s="8">
        <v>0.00023109243697478992</v>
      </c>
      <c r="U42" s="8">
        <v>4.232804232804233E-05</v>
      </c>
    </row>
    <row r="43" spans="2:21" ht="14.25">
      <c r="B43" s="7" t="s">
        <v>80</v>
      </c>
      <c r="C43" s="10" t="s">
        <v>81</v>
      </c>
      <c r="D43" s="8">
        <v>-0.003198802395209581</v>
      </c>
      <c r="E43" s="8">
        <v>0.001131578947368421</v>
      </c>
      <c r="F43" s="8">
        <v>0.0006923076923076923</v>
      </c>
      <c r="G43" s="8">
        <v>-0.0006666666666666666</v>
      </c>
      <c r="H43" s="8">
        <v>-0.024022727272727272</v>
      </c>
      <c r="I43" s="8">
        <v>-0.03567567567567568</v>
      </c>
      <c r="J43" s="8">
        <v>-0.013282051282051283</v>
      </c>
      <c r="K43" s="8">
        <v>-0.0020652173913043477</v>
      </c>
      <c r="L43" s="8">
        <v>-0.000392156862745098</v>
      </c>
      <c r="M43" s="8">
        <v>0.00015094339622641508</v>
      </c>
      <c r="N43" s="8">
        <v>0.0002857142857142857</v>
      </c>
      <c r="O43" s="8">
        <v>0.0019019607843137254</v>
      </c>
      <c r="P43" s="8">
        <v>0.00010714285714285714</v>
      </c>
      <c r="Q43" s="8">
        <v>0.0010909090909090907</v>
      </c>
      <c r="R43" s="8">
        <v>0.001</v>
      </c>
      <c r="S43" s="8">
        <v>0.0005416666666666666</v>
      </c>
      <c r="T43" s="8">
        <v>-9.523809523809523E-05</v>
      </c>
      <c r="U43" s="8">
        <v>0.0006756756756756756</v>
      </c>
    </row>
    <row r="44" spans="2:21" ht="14.25">
      <c r="B44" s="7" t="s">
        <v>82</v>
      </c>
      <c r="C44" s="10" t="s">
        <v>83</v>
      </c>
      <c r="D44" s="8">
        <v>-0.00421933621933622</v>
      </c>
      <c r="E44" s="8">
        <v>0.0011379310344827587</v>
      </c>
      <c r="F44" s="8">
        <v>-0.002033898305084746</v>
      </c>
      <c r="G44" s="8">
        <v>-0.001523076923076923</v>
      </c>
      <c r="H44" s="8">
        <v>-0.037223880597014924</v>
      </c>
      <c r="I44" s="8">
        <v>-0.04422413793103448</v>
      </c>
      <c r="J44" s="8">
        <v>-0.005169491525423729</v>
      </c>
      <c r="K44" s="8">
        <v>0.0010571428571428572</v>
      </c>
      <c r="L44" s="8">
        <v>0.0004375</v>
      </c>
      <c r="M44" s="8">
        <v>-0.0019545454545454545</v>
      </c>
      <c r="N44" s="8">
        <v>-0.0006746987951807229</v>
      </c>
      <c r="O44" s="8">
        <v>-0.0003977272727272727</v>
      </c>
      <c r="P44" s="8">
        <v>0.00010309278350515463</v>
      </c>
      <c r="Q44" s="8">
        <v>0.0007192982456140351</v>
      </c>
      <c r="R44" s="8">
        <v>0.0007647058823529411</v>
      </c>
      <c r="S44" s="8">
        <v>-0.0005348837209302325</v>
      </c>
      <c r="T44" s="8">
        <v>-0.0008571428571428571</v>
      </c>
      <c r="U44" s="8">
        <v>-0.0016363636363636365</v>
      </c>
    </row>
    <row r="45" spans="2:21" ht="14.25">
      <c r="B45" s="7" t="s">
        <v>84</v>
      </c>
      <c r="C45" s="10" t="s">
        <v>85</v>
      </c>
      <c r="D45" s="8">
        <v>-0.0021923076923076926</v>
      </c>
      <c r="E45" s="8">
        <v>0.00095</v>
      </c>
      <c r="F45" s="8">
        <v>0.0004125</v>
      </c>
      <c r="G45" s="8">
        <v>0.0006547619047619047</v>
      </c>
      <c r="H45" s="8">
        <v>-0.021275862068965517</v>
      </c>
      <c r="I45" s="8">
        <v>-0.029209876543209876</v>
      </c>
      <c r="J45" s="8">
        <v>-0.005317647058823529</v>
      </c>
      <c r="K45" s="8">
        <v>-0.0005612244897959184</v>
      </c>
      <c r="L45" s="8">
        <v>0.0015504587155963302</v>
      </c>
      <c r="M45" s="8">
        <v>-0.0005714285714285714</v>
      </c>
      <c r="N45" s="8">
        <v>-0.0005428571428571428</v>
      </c>
      <c r="O45" s="8">
        <v>0.00011926605504587157</v>
      </c>
      <c r="P45" s="8">
        <v>0.001628099173553719</v>
      </c>
      <c r="Q45" s="8">
        <v>0.0016474820143884891</v>
      </c>
      <c r="R45" s="8">
        <v>0.0013492063492063493</v>
      </c>
      <c r="S45" s="8">
        <v>0.0009523809523809524</v>
      </c>
      <c r="T45" s="8">
        <v>0.00019587628865979381</v>
      </c>
      <c r="U45" s="8">
        <v>-0.0004941176470588236</v>
      </c>
    </row>
    <row r="46" spans="2:21" ht="14.25">
      <c r="B46" s="7" t="s">
        <v>86</v>
      </c>
      <c r="C46" s="10" t="s">
        <v>87</v>
      </c>
      <c r="D46" s="8">
        <v>-0.0020597779675491034</v>
      </c>
      <c r="E46" s="8">
        <v>-0.00020408163265306123</v>
      </c>
      <c r="F46" s="8">
        <v>-0.0002653061224489796</v>
      </c>
      <c r="G46" s="8">
        <v>-0.0018846153846153845</v>
      </c>
      <c r="H46" s="8">
        <v>-0.012462962962962964</v>
      </c>
      <c r="I46" s="8">
        <v>-0.03386538461538462</v>
      </c>
      <c r="J46" s="8">
        <v>-0.004943396226415094</v>
      </c>
      <c r="K46" s="8">
        <v>0.0012096774193548388</v>
      </c>
      <c r="L46" s="8">
        <v>0.0003972602739726027</v>
      </c>
      <c r="M46" s="8">
        <v>-0.0005584415584415584</v>
      </c>
      <c r="N46" s="8">
        <v>-0.0009402985074626866</v>
      </c>
      <c r="O46" s="8">
        <v>0.0009852941176470588</v>
      </c>
      <c r="P46" s="8">
        <v>0.002168831168831169</v>
      </c>
      <c r="Q46" s="8">
        <v>0.0023695652173913043</v>
      </c>
      <c r="R46" s="8">
        <v>0.0009010989010989011</v>
      </c>
      <c r="S46" s="8">
        <v>0.00035999999999999997</v>
      </c>
      <c r="T46" s="8">
        <v>-0.0002153846153846154</v>
      </c>
      <c r="U46" s="8">
        <v>-0.0008214285714285714</v>
      </c>
    </row>
    <row r="47" spans="2:21" ht="14.25">
      <c r="B47" s="7" t="s">
        <v>88</v>
      </c>
      <c r="C47" s="10" t="s">
        <v>89</v>
      </c>
      <c r="D47" s="8">
        <v>-0.0031077199281867147</v>
      </c>
      <c r="E47" s="8">
        <v>0.00328</v>
      </c>
      <c r="F47" s="8">
        <v>0.0001</v>
      </c>
      <c r="G47" s="8">
        <v>-0.00041509433962264155</v>
      </c>
      <c r="H47" s="8">
        <v>-0.038</v>
      </c>
      <c r="I47" s="8">
        <v>-0.03981818181818182</v>
      </c>
      <c r="J47" s="8">
        <v>-0.004276595744680851</v>
      </c>
      <c r="K47" s="8">
        <v>0.0020677966101694915</v>
      </c>
      <c r="L47" s="8">
        <v>0.001764705882352941</v>
      </c>
      <c r="M47" s="8">
        <v>-0.00034285714285714285</v>
      </c>
      <c r="N47" s="8">
        <v>-0.001253968253968254</v>
      </c>
      <c r="O47" s="8">
        <v>0.0010147058823529412</v>
      </c>
      <c r="P47" s="8">
        <v>0.0001282051282051282</v>
      </c>
      <c r="Q47" s="8">
        <v>0.0019111111111111113</v>
      </c>
      <c r="R47" s="8">
        <v>0.0016265060240963855</v>
      </c>
      <c r="S47" s="8">
        <v>0.00043283582089552236</v>
      </c>
      <c r="T47" s="8">
        <v>-0.00016129032258064516</v>
      </c>
      <c r="U47" s="8">
        <v>-0.0009433962264150943</v>
      </c>
    </row>
    <row r="48" spans="2:21" ht="14.25">
      <c r="B48" s="7" t="s">
        <v>90</v>
      </c>
      <c r="C48" s="10" t="s">
        <v>91</v>
      </c>
      <c r="D48" s="8">
        <v>-0.003176258992805755</v>
      </c>
      <c r="E48" s="8">
        <v>0.0012162162162162162</v>
      </c>
      <c r="F48" s="8">
        <v>-0.000581081081081081</v>
      </c>
      <c r="G48" s="8">
        <v>-0.0009358974358974359</v>
      </c>
      <c r="H48" s="8">
        <v>-0.04110126582278481</v>
      </c>
      <c r="I48" s="8">
        <v>-0.030161764705882353</v>
      </c>
      <c r="J48" s="8">
        <v>-0.00332</v>
      </c>
      <c r="K48" s="8">
        <v>-0.0005222222222222222</v>
      </c>
      <c r="L48" s="8">
        <v>-0.0008673469387755102</v>
      </c>
      <c r="M48" s="8">
        <v>-0.00073</v>
      </c>
      <c r="N48" s="8">
        <v>0.0005789473684210527</v>
      </c>
      <c r="O48" s="8">
        <v>0.0008076923076923077</v>
      </c>
      <c r="P48" s="8">
        <v>0.0015083333333333333</v>
      </c>
      <c r="Q48" s="8">
        <v>0.0025555555555555553</v>
      </c>
      <c r="R48" s="8">
        <v>0.0016</v>
      </c>
      <c r="S48" s="8">
        <v>0.0005154639175257731</v>
      </c>
      <c r="T48" s="8">
        <v>-0.0004838709677419355</v>
      </c>
      <c r="U48" s="8">
        <v>-0.0014939759036144578</v>
      </c>
    </row>
    <row r="49" spans="2:21" ht="14.25">
      <c r="B49" s="7" t="s">
        <v>92</v>
      </c>
      <c r="C49" s="10" t="s">
        <v>93</v>
      </c>
      <c r="D49" s="8">
        <v>1.1259676284306827E-05</v>
      </c>
      <c r="E49" s="8">
        <v>0.003188235294117647</v>
      </c>
      <c r="F49" s="8">
        <v>0.0004567901234567901</v>
      </c>
      <c r="G49" s="8">
        <v>-0.001</v>
      </c>
      <c r="H49" s="8">
        <v>-0.0200375</v>
      </c>
      <c r="I49" s="8">
        <v>-0.01909090909090909</v>
      </c>
      <c r="J49" s="8">
        <v>0.0060125000000000005</v>
      </c>
      <c r="K49" s="8">
        <v>0.007258426966292135</v>
      </c>
      <c r="L49" s="8">
        <v>0.004191919191919192</v>
      </c>
      <c r="M49" s="8">
        <v>0.0022596153846153847</v>
      </c>
      <c r="N49" s="8">
        <v>0.002120879120879121</v>
      </c>
      <c r="O49" s="8">
        <v>0.0009662921348314607</v>
      </c>
      <c r="P49" s="8">
        <v>0.0015483870967741935</v>
      </c>
      <c r="Q49" s="8">
        <v>0.0028888888888888888</v>
      </c>
      <c r="R49" s="8">
        <v>0.0028550724637681157</v>
      </c>
      <c r="S49" s="8">
        <v>0.0015666666666666667</v>
      </c>
      <c r="T49" s="8">
        <v>0.0005</v>
      </c>
      <c r="U49" s="8">
        <v>0.0007142857142857143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 Matsuura</dc:creator>
  <cp:keywords/>
  <dc:description/>
  <cp:lastModifiedBy>Masa Matsuura</cp:lastModifiedBy>
  <dcterms:created xsi:type="dcterms:W3CDTF">2016-05-12T00:34:43Z</dcterms:created>
  <dcterms:modified xsi:type="dcterms:W3CDTF">2016-05-12T02:43:54Z</dcterms:modified>
  <cp:category/>
  <cp:version/>
  <cp:contentType/>
  <cp:contentStatus/>
</cp:coreProperties>
</file>